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55" windowHeight="5895" activeTab="1"/>
  </bookViews>
  <sheets>
    <sheet name="План заходів" sheetId="1" r:id="rId1"/>
    <sheet name="Індикатори" sheetId="2" r:id="rId2"/>
  </sheets>
  <definedNames>
    <definedName name="_ftn1" localSheetId="0">'План заходів'!$A$15</definedName>
    <definedName name="_ftnref1" localSheetId="0">'План заходів'!$A$9</definedName>
    <definedName name="_xlnm.Print_Area" localSheetId="1">'Індикатори'!$A$1:$V$51</definedName>
    <definedName name="_xlnm.Print_Area" localSheetId="0">'План заходів'!$A$1:$AE$72</definedName>
  </definedNames>
  <calcPr fullCalcOnLoad="1"/>
</workbook>
</file>

<file path=xl/sharedStrings.xml><?xml version="1.0" encoding="utf-8"?>
<sst xmlns="http://schemas.openxmlformats.org/spreadsheetml/2006/main" count="622" uniqueCount="363">
  <si>
    <t>Рішення обласної ради від 27.08.2015 № 15 Про внесення змін до Програми зайнятості населення Запорізької області на період до 2017 року, затвердженої рішенням обласної ради від 30.05.2013 № 7</t>
  </si>
  <si>
    <t>Кошти Фонду загальнообов’язкового державного соціального страхування на випадок безробіття</t>
  </si>
  <si>
    <t>Зростання продуктивності праці</t>
  </si>
  <si>
    <t>+389,8 млн.грн</t>
  </si>
  <si>
    <t>+7,7 в.п.</t>
  </si>
  <si>
    <t xml:space="preserve">Погашена кредиторська заборгованість за 2013 рік </t>
  </si>
  <si>
    <t>Недостатнє фінансування змушує виконувати поточний ямковий ремонт дорожнього покриття, який не дає довготривалого ефекту і через деякий час потребує його повторного здійснення. Збільшення обсягів фінансування значно поліпшить транспортно-експлуатаційний стан автомобільних доріг, зменшить кількість дорожньо-транспортних пригод.</t>
  </si>
  <si>
    <t>+111,1</t>
  </si>
  <si>
    <t>У звязку з обмеженістю обласного бюджету, фінансування заходів не відбувалося.</t>
  </si>
  <si>
    <t xml:space="preserve">Протягом року облдержадміністрацією проведено ряд заходів щодо залучення кредитних коштів на реалізацію інфраструктурних, соціальних та інших проектів. У результаті:
    німецьким Банком KFW: затверджено для кредитування 5 інфраструктурних проектів на загальну суму майже 33,4 млн. євро;  попередньо підтримано кредитування ще 5 проектів (у т. ч. відновлення дороги Запоріжжя-Маріуполь);             33 проекти (на загальну суму 20,3 млн. євро) – мають потенціал отримати безповоротну грантову допомогу;
    5 проектів області з реконструкції соціальних установ на загальну суму понад 148 млн. грн. затверджено для фінансування Європейським Інвестиційним Банком у рамках кредитної програми «Надзвичайна кредитна програма для відновлення України» (погашення кредиту здійснюватиметься за рахунок коштів державного бюджету). 
</t>
  </si>
  <si>
    <t>Реалізація  пілотного проекту: «Етносело – розвиток зеленого туризму у селі Червоноказацьке як запорука сталого розвитку села»</t>
  </si>
  <si>
    <t xml:space="preserve"> </t>
  </si>
  <si>
    <t>Регіональна програма підвищення енерго-ефективності Запорізької області на 2010-2015 роки (зі змінами та доповненнями - рішення обласної ради від 05.03.2015 № 22 та від 27.08.2015 № 22)</t>
  </si>
  <si>
    <t>З початку реализації заходу зібрано, вивезено та знешкоджено 380,763 тонн непридатних до використання та заборонених до застосування хімічних засобів захисту рослин</t>
  </si>
  <si>
    <t>-13</t>
  </si>
  <si>
    <t>-3</t>
  </si>
  <si>
    <t>+ 0,2 в.п.</t>
  </si>
  <si>
    <t xml:space="preserve">У 2015 році збільшився обсяг реєстрації у службі зайнятості безробітного населення (87,6 тис. безробітних, що на 4,4 тис. осіб, або 5,3 %, більше ніж у 2014 році). За сприянням служби зайнятості працевлаштовано 28,4 тис. осіб (105 % до програмного показника). Пройшли навчання новим професіям і перенавчання 9,6 тис. осіб (113 % до програмного показника). Взяли участь у громадських та інших роботах тимчасового характеру 12,1 тис. осіб (142 % до програмного показника). За даними моніторингу створення нових робочих місць за січень-листопад 2015 року в області створено 17 тис. нових робочих місць (106 % до програмного показника). У той же час, зберігається тенденція щодо ліквідації робочих місць (14,5 тис. за січень-листопад 2015 року). </t>
  </si>
  <si>
    <t xml:space="preserve">Для забезпечення підвищення рівня зайнятості необхідно прийняття на державному рівні нормативно-правових актів щодо легалізації економіки та стимулювання виведення з "тіні" трудових відносин. На сьогодні "тіньова" зайнятістьнаселення за орієнотовними оцінками складає 36%. </t>
  </si>
  <si>
    <t>Обласна Програма соціальної підтримки ветеранів війни, праці, дітей війни, інвалідів, інших соціальних груп населення, що перебувають у складних життєвих обставинах «Назустріч людям» на 2015-2019 роки (зі змінами) (рішення обласної ради від 25.06.2014 № 28)</t>
  </si>
  <si>
    <t>4 471,0 тис. грн.</t>
  </si>
  <si>
    <t>5 471,0 тис. грн.</t>
  </si>
  <si>
    <t>6 471,0 тис. грн.</t>
  </si>
  <si>
    <t>7 471,0 тис. грн.</t>
  </si>
  <si>
    <t xml:space="preserve">370,479                          тис. грн. </t>
  </si>
  <si>
    <t xml:space="preserve">370,479                         тис. грн. </t>
  </si>
  <si>
    <t xml:space="preserve">293,205                         тис. грн. </t>
  </si>
  <si>
    <t xml:space="preserve">293,205                        тис. грн. </t>
  </si>
  <si>
    <t xml:space="preserve">99,917                           тис. грн. </t>
  </si>
  <si>
    <t xml:space="preserve">99,5                                  тис. грн. </t>
  </si>
  <si>
    <t xml:space="preserve">99,5                               тис. грн. </t>
  </si>
  <si>
    <t xml:space="preserve">10222,102                     тис. грн. </t>
  </si>
  <si>
    <t xml:space="preserve">6579,346                      тис. грн. </t>
  </si>
  <si>
    <t>Очищення сільської місцевості від шкідливих та непридатних до використання хімічних речовин, що застосовуються для захисту рослин</t>
  </si>
  <si>
    <t>2012-2015</t>
  </si>
  <si>
    <t>21723,049                     тис. грн.</t>
  </si>
  <si>
    <t>5583,1                          тис. грн.</t>
  </si>
  <si>
    <t>11295,623                      тис. грн.</t>
  </si>
  <si>
    <t>5555,22                         тис. грн.</t>
  </si>
  <si>
    <t>Підвищення якості житлово-комунальних послуг для всіх верств населення, створення конкурентного середовища на ринку послуг</t>
  </si>
  <si>
    <t>Програма сприяння створенню ефективного власника житлового фонду (рішення  обласної ради від 25.12.2014 №30)</t>
  </si>
  <si>
    <t>210,0 тис. грн</t>
  </si>
  <si>
    <t>Реконструкція та капітальний ремонт водопровідних, каналізаційних та теплових мереж</t>
  </si>
  <si>
    <t>2012-2020</t>
  </si>
  <si>
    <t>Регіональна цільова програма «Питна вода Запорізької області» на 2012 – 2020 роки (рішення обласної ради від 31.05.2012 № 10 (зі змінами)</t>
  </si>
  <si>
    <t xml:space="preserve">972489,271                  тис. грн. </t>
  </si>
  <si>
    <t xml:space="preserve">231175,554                    тис. грн. </t>
  </si>
  <si>
    <t>Згідно з Національним реєстром хворих на хронічну хворобу нирок (ХХН) у 2015 році в області зареєстровано 10685 хворих із хронічною хворобою нирок, з них 595 хворих з термінальною стадією ниркової недостатності.  Замісну ниркову терапію отримували 494 пацієнти. Серед хворих, які отримували замісну ниркову терапію – 486 осіб лікувались програмним гемодіалізом, 8 – перітонеальним діалізом</t>
  </si>
  <si>
    <t>Програма профілактики та лікування серцево-судинних і судинно-мозкових захворювань у Запорізькій області на 2013-2017 роки (рішення обласної ради від 24.12.2012 № 11)</t>
  </si>
  <si>
    <t>8832,0 тис. грн.</t>
  </si>
  <si>
    <t>3166,0 тис. грн.</t>
  </si>
  <si>
    <t>1571,2 тис. грн.</t>
  </si>
  <si>
    <t>1472,2 тис. грн.</t>
  </si>
  <si>
    <t>У виставці "Агро - 2015" взяли участь 11 переробних підприємств області, а саме ПАО «Пологовский маслоекстракционный завод», ООО «ПО «Молис», ЧП «Молокозавод-Олком», ООО «Вольнянский молокозавод», ПАО «Мелито-польский мясокомбинат», ООО «Гора Украина», ПАО «Запорож-ская кондитерськая фабрика», ТМ «Хлебодар», ПАО «Запорожский хлебокомбинат №1», ООО «Айс-Запорожье», ПАО «Племзавод «Степной», ООО «Урожай», які були нагроджені Дипломами</t>
  </si>
  <si>
    <t xml:space="preserve">Директор Департаменту економічного розвитку і торгівлі облдержадміністрації </t>
  </si>
  <si>
    <t>У 2015 році показник захворюваності на хвороби системи кровообігу знизився на 1,1%, і становить - 353,59 на 10 тис. населення. В КУ "Запорізька обласна клінічна лікарня" протягом року виконано: 65 коронарографій, 17 стентувань коронарних судин, імплантовано 183 штучних водіїв ритму, проведено 401 операцій на серці. В КУ "Обласний медичний центр серцево-судинних захворювань" виконано 426 коронарографії (у т.ч. при гострому інфаркті міокарда  – 50), 111 стентувань коронарних судин ( у т.ч. при ГІМ – 43). За кошти з різних джерел фінансування в закладах охорони здоров’я області виконано тромболізіс – 301 хворим.</t>
  </si>
  <si>
    <t>2013-2018</t>
  </si>
  <si>
    <t>2014 - 2016</t>
  </si>
  <si>
    <t>Цільова соціальна програма профілактики, діагностики та лікування вірусних гепатитів у Запорізькій області на 2014-2016 роки (рішення обласної ради від 26.12.2013 № 5)</t>
  </si>
  <si>
    <t>1114,38 тис. грн.</t>
  </si>
  <si>
    <t>439,9 тис. грн.</t>
  </si>
  <si>
    <t>506,3 тис. грн.</t>
  </si>
  <si>
    <t>Всього з 2014 року розпочата противірусна терапія 446 хворим на хронічний вірусний гепатит, з них з хронічним вірусним гепатитом С – 222 особи, з хронічним вірусним гепатитом В – 224 особи.   
На 31.12.2015 закінчили лікування 159 хворих з хронічним вірусним гепатитом С та 141 з хронічним вірусним гепатитом В. Продовжують лікування 63 хворих з хронічним вірусним гепатитом С та 55 хворих з хронічним вірусним гепатитом В.</t>
  </si>
  <si>
    <t>Програма "Дитяча онкогематологія та гемофілія" на 2013-2018 роки (рішення обласної ради від 22.11.2012  № 22)</t>
  </si>
  <si>
    <t>8682,0 тис. грн.</t>
  </si>
  <si>
    <t>2872,9 тис. грн.</t>
  </si>
  <si>
    <t>2500,0 тис. грн.</t>
  </si>
  <si>
    <t>1500,0 тис. грн.</t>
  </si>
  <si>
    <t>2004-2018</t>
  </si>
  <si>
    <t>Недостатнє фінансування. Упродовж 2014-2015 років кошти на продовження робіт не виділялися, профі-нансовано лише погашення кредиторської заборгованості за виконані у 2013 році роботи. У 2016 році необхідний обсяг фінан-сування для завершення будівельних робіт та відкриття руху авто-мобільного транспорту по верховій гілці мостового переходу через р. Старий Дніпро складає 200 млн. грн.</t>
  </si>
  <si>
    <t>2. Підтримка інтегруючої ролі міст як центрів економічного та соціального розвитку</t>
  </si>
  <si>
    <t>1.  Розвиток інфраструктури міст , у тому числі під час реалізації Державної цільової економічної програми розвитку автомобільних доріг загального користування на 2013-2018 роки, затвердженої постановою Кабінету Міністрів України від 11.06.2013 № 696</t>
  </si>
  <si>
    <t>3. Поліпшення транспортної доступності в межах регіону</t>
  </si>
  <si>
    <t>4. Розвиток сільської місцевості</t>
  </si>
  <si>
    <t>2014-2018</t>
  </si>
  <si>
    <t xml:space="preserve">1000,0 тис. грн. </t>
  </si>
  <si>
    <t xml:space="preserve">340,0 тис. грн. </t>
  </si>
  <si>
    <t xml:space="preserve">4 306,1 тис.грн </t>
  </si>
  <si>
    <t>Реконструйовано (добудовано) 97 житлових будинків загальною площею 7 141,5 кв.м ; придбано 33 житлові будинки загальною площею 2 722,1 кв.м; 25 сімей отримали підтримку для розвитку особистого селянського господарства (в т.ч. 6 – для придбання сільгосптехніки, 16 - молодняку худоби, 3 - на розвиток бджільництва)</t>
  </si>
  <si>
    <t>Реалізуються 7 проектів державно-приватного партнерства (далі – ДПП), основними сферами застосування якого є виробництво, транспортування і постачання тепла та збір, очищення і розподіл води. Формами здійснення ДПП - оренда та концесія. З метою подальшого впровадження механізму ДПП, територіями області розроблен 51 проект. Залучення коштів вітчизняних та іноземних інвесторів надасть можливості для реалізації проектів за принципом  державно-приватного партнерства</t>
  </si>
  <si>
    <t>2012-2016</t>
  </si>
  <si>
    <t>5. Розвиток інтелектуального капіталу, у тому числі під час реалізації Державної цільової соціальної програми підтримки сім'ї до 2016 року, затвердженої постановою Кабінету Міністрів України від 15.05.2013 № 341</t>
  </si>
  <si>
    <t>6. Підвищення рівня інноваційної та інвестиційної спроможності регіонів</t>
  </si>
  <si>
    <t>2014-2017</t>
  </si>
  <si>
    <t>7. Розвиток підприємницького середовища та конкуренції на регіональних товарних ринках</t>
  </si>
  <si>
    <t>101,0 тис. грн.</t>
  </si>
  <si>
    <t>50,0 тис. грн</t>
  </si>
  <si>
    <t xml:space="preserve">Проведені майстер-класи народних ремесел, виїзні промо-акції на селі та 6 семінарів для власників садиб, у тому числі 1 за участю представників Фонду сприяння демократії Посольства США в Україні. </t>
  </si>
  <si>
    <t>8. Раціональне використання природно-ресурсного потенціалу, збереження культурної спадщини та найцінніших природних територій</t>
  </si>
  <si>
    <t>В музеї-заповіднику "Садиба Попова" створено сучасно обладнану виставкову залу;розроблено концепцію створення музею під відкритим небом; розширено музейний простір  створенням екскурсійного маршруту підвальними спорудами об’єктів комплексу, завдяки чому збільшилась кількість відвідувачів на 52% (14661 осіб)</t>
  </si>
  <si>
    <t>З метою популяризації туристичного продукту, виготовлено друковану інформаційну продукцію:буклети "Музеї Запорізької області", "Музеї м. Бердянська", "Туристичні маршрути Запорізької області", інформаційні буклети про курортно – рекреаційний потенціал приморських територій; брошури "Сільські зелені садиби", "Василівський історико-архітектурний музей-заповідник "Садиба Попова". Взято участь у: Першому Всеукраїнському туристичному фестивалі (м. Київ), XVІ міжнародній виставці ярмарку "ТурЕКСПО", в рамках Львівського міжнародного форуму індустрії туризму та гостинності – 2015 (м. Львів), ІХ міжрегіональній виставці тур салону "Відпочивайте на Полтавщині" (м. Полтава).</t>
  </si>
  <si>
    <t>9. Розвиток транскордонного співробітництва</t>
  </si>
  <si>
    <t>10. Диверсифікація джерел енерго-постачання та підвищення рівня енергоефективності в регіонах, у тому числі під час реалізації галузевої програми енерго-ефективності та енергозбереження на період до 2017 року</t>
  </si>
  <si>
    <t>23682,475 тис. грн.</t>
  </si>
  <si>
    <t>Встановлені вікна на 48 об'єктах (100%)  бюджетних та комунальних закладів, які утримуються з обласного бюджету</t>
  </si>
  <si>
    <t>11. Узгодженість політики стимулювання розвитку «точок зростання» та підтримки економічно менш розвинутих та депресивних територій</t>
  </si>
  <si>
    <t>12. Створення умов для продуктивної праці населення</t>
  </si>
  <si>
    <t>2015-2017</t>
  </si>
  <si>
    <t>13. Створення умов для розв’язання нагальних проблем переселенців</t>
  </si>
  <si>
    <t>4. Запобігання зростанню диспропорцій, що гальмують розвиток регіонів</t>
  </si>
  <si>
    <r>
      <t>30526,0                                        (</t>
    </r>
    <r>
      <rPr>
        <sz val="8"/>
        <rFont val="Times New Roman"/>
        <family val="1"/>
      </rPr>
      <t xml:space="preserve"> 2013 рік)</t>
    </r>
  </si>
  <si>
    <t>30181,8                                   (2014 рік)</t>
  </si>
  <si>
    <t>Рівень безробіття за методологією Міжнародної організації праці, %</t>
  </si>
  <si>
    <t>9,4                                                (за 9 міс. 2015 року)</t>
  </si>
  <si>
    <t xml:space="preserve">5. Забезпечення комфортного та безпечного життєвого середовища для людини незалежно від місця її проживання </t>
  </si>
  <si>
    <t>Загальний коефіцієнт вибуття сільського населення (на 1 тис. наявного сільського населення), проміле</t>
  </si>
  <si>
    <t>73/35</t>
  </si>
  <si>
    <t>47,5                                               (2014 рік)</t>
  </si>
  <si>
    <t>Питома вага утилізованих відходів (до загальної кількості утворених відходів)</t>
  </si>
  <si>
    <t xml:space="preserve">Рівень обладнання загальної площі житлового фонду водопроводом у міській місцевості /  у сільській місцевості </t>
  </si>
  <si>
    <t>81,6/31,2</t>
  </si>
  <si>
    <t xml:space="preserve">676 осіб забезпечено безоплатним тимчасовим проживанням (за умови оплати зазначеними особами вартості комунальних послуг) у санаторно-курортних та оздоровчих закладах, гуртожитках та готелях відповідно до чинного законо-давства. </t>
  </si>
  <si>
    <t>14. Підвищення стандартів життя в сільській місцевості</t>
  </si>
  <si>
    <t>2013-2016</t>
  </si>
  <si>
    <t>Соціальними послугами охоплено 92% (39846) осіб, які перебувають у складних життєвих обставинах і потребують соціальних послуг.</t>
  </si>
  <si>
    <t>15. Модернізація системи освіти</t>
  </si>
  <si>
    <t>16. Створення умов для формування здорового населення</t>
  </si>
  <si>
    <t>Додаток 3</t>
  </si>
  <si>
    <t>Диспансерним медичним наглядом було охоплено 95,3% інвалідів війни, 86,4% учасників бойових дій, оздоровлено амбулаторно 60174 чол. Охоплено комплексними періодичними оглядами - 64158 чол. (95,3%), в т.ч. учасників АТО - 2248 чол. Проліковано: в стаціонарах ЛПЗ - 13387 чол. (36,8%,) в т.ч. участників АТО - 215 чол.; в стаціонарах  вдома - 18894 чол. (28,8%); в денних стаціонарах - 4625 чол. (10,2%). Проліковано амбулаторно - 60174 чол. (82,7%). Направлено на санаторно-курортне лікування - 3093 чол., в т.ч.учасників АТО-169 чол. В аптеках комунальної власності ветерани війни отримували лікарські препарати зі знижкою від 50% до 100% залежно від групи інвалідності. Ветерани війни за рахунок коштів обласного бюджету:забезпечені слуховими апаратами - 489 шт.; імплантовано штучних кришталиків ока - 483 шт.;встановлено електрокардіостимуляторів - 19 шт.; проведено 483 операції з приводу катаракти очей та 26 операцій з приводу глаукоми.</t>
  </si>
  <si>
    <t>В області зареєстровано 26 дітей із злоякісними новоутварюваннями та 21 дитина із злоякісними новоутвореннями кровотворної системи, яким було забезпечено терапію супроводу при лікуванні онкогематологічних захворювань та цитостатичні засоби, здійснено закупівлю фактора згортання крові IX для лікування дітей, хворих на гемофілію В, а також фактора згортання крові VII для лікування дитини, хворої на інгібіторну форму гемофілії А. Витратними матеріалами діти, хворі на онкологічну та онкогематологічну патологію, були забезпечені в повному обсязі.</t>
  </si>
  <si>
    <t>17. Соціокультурний розвиток</t>
  </si>
  <si>
    <t>18. Надання якісних послуг транспорту та зв’язку</t>
  </si>
  <si>
    <t>19. Надання якісних житлово-комунальних послуг, забезпечення житлом</t>
  </si>
  <si>
    <t xml:space="preserve">20. Створення умов для зміцнення зв’язків між регіонами та громадами, зокрема сприяння: організації та проведенню форумів, зустрічей представників ділових кіл, презентацій, виставково-ярмаркових заходів, засідань за круглим столом тощо </t>
  </si>
  <si>
    <t>120147,716                   тис. грн.</t>
  </si>
  <si>
    <t>Створення умов для збереження в регіонах самобутньої народної культури, звичаїв, традицій, обрядів, у тому числі національних меншин</t>
  </si>
  <si>
    <t>Програма розвитку культури Запорізької області (рішення облради від 14.02.2013 № 3)</t>
  </si>
  <si>
    <t>85,0 тис. грн.</t>
  </si>
  <si>
    <t xml:space="preserve">06-15.10.2015 проведено VІ Всеукраїнський козацький фестиваль «Покрова на Хортиці». Основні заходи відбулися в Національному заповіднику «Хортиця»: театралізоване дійство «Всі ми, браття, козацького роду!» у виконанні акторів академічного театру ім. В.Г.Магара; програма «Національне подвір’я», де 36 національно-культурних товариств Запорізького краю  представили перлини національних культур,  традицій, звичаїв, кращих зразків народної творчості. </t>
  </si>
  <si>
    <t>Програма підтримки розвитку культур національних меншин у Запорізькій області на 2013-2017 роки (рішення обласної ради від 24.12.2012 № 7)</t>
  </si>
  <si>
    <t>150,0 тис. грн.</t>
  </si>
  <si>
    <t>Застосування об’єктів культурної спадщини для провадження  туристичної діяльності</t>
  </si>
  <si>
    <t>325,0 тис. грн.</t>
  </si>
  <si>
    <t>Проведено ХІІ фестиваль литовської пісні і танцю, фестивалі татарської культури «Сабантуй», мистецтв кавказьких народів “Співдружність», польської культури «Радість у кожний дім», білоруської культури «Запорізька бульба»; мистецьке свято «Осенини в колі дружньої родини» тощо.</t>
  </si>
  <si>
    <t>Формування позитивного іміджу регіонів у сфері туризму на зовнішньому та внутрішньому туристичному ринку</t>
  </si>
  <si>
    <t xml:space="preserve">Програма розвитку  рекреаційно-курортного комплексу та туризму в Запорізькій області на 2011-2015 рр. (рішення обласної ради від 23.12.2010 № 14) </t>
  </si>
  <si>
    <t>85.0 тис. грн.</t>
  </si>
  <si>
    <t>49,3 тис. грн.</t>
  </si>
  <si>
    <t>Програма з охорони, збереження та розвитку об’єктів культурної спадщини,що знаходяться у КЗ "Василівський історико-архітектурний музей-заповідник "Садиба Попова" Запорізької обласної ради на 2012-2016 роки (рішення обласної ради від 31.05.2012 № 3)</t>
  </si>
  <si>
    <t xml:space="preserve">1640,4 тис. грн. </t>
  </si>
  <si>
    <t>1519,4 тис. грн.</t>
  </si>
  <si>
    <t>Здійснено заміну вікон в будівлях КЗ: "Запорізький академічний обласний український музично-драматичний театр ім. Магара"; "Запорізький обласний театр ляльок"; "Запорізька обласна універсальна наукова бібліотека ім. О.М. Горького"; "Запорізька обласна бібліотека для дітей "Юний читач"; "Запорізька обласна бібліотека для юнацтва"; "Запорізьке музичне училище ім. П.І. Майбороди".</t>
  </si>
  <si>
    <t>Розробка плану організації території КЗ "Василівський історико-архітектурний музей-заповідник "Садиба Попова"</t>
  </si>
  <si>
    <t>Забезпечення внутрішньо перемі-щених осіб безоплатним тимчасовим проживанням (за умови оплати зазначеними особами вартості комунальних послуг) відповідно до законодавства</t>
  </si>
  <si>
    <t>196,0 тис. грн.</t>
  </si>
  <si>
    <t xml:space="preserve">Здійснено розробку плану організації території комунального закладу "Василівський історико-архітектурний музей-заповідник "Садиба Попова" </t>
  </si>
  <si>
    <t>Матеріально-технічне забезпечення нових театральних постановок, творчих проектів в КЗ "Запорізька обласна філармонія"</t>
  </si>
  <si>
    <t>100,0 тис. грн.</t>
  </si>
  <si>
    <t>99,97 тис. грн.</t>
  </si>
  <si>
    <t xml:space="preserve">Модернізація закладів культури </t>
  </si>
  <si>
    <t>Оновлення рухомого складу міського транспорту</t>
  </si>
  <si>
    <t xml:space="preserve">За рахунок коштів міського бюджету м. Запоріжжя придбано 6 нових тролейбусів на суму                                                 23,698 млн.грн. </t>
  </si>
  <si>
    <t xml:space="preserve">В області функціонує 534 ОСББ, 62 з яких створено у 2015 році (найвищі темпи з 2002 року). Протягом 2015 року організовано та проведено 4 навчальні семінари для керівників ОСББ та інших осіб, які потенційно можуть бути управителями житлових будинків, підготовлено 2 відео-ролика для трансляції на обласному та місцевих  телеканалах щодо створення ефективного власника житлового фонду. Працює інтернет-сайт  з питань реформування житлового господарства Запорізької області (www.osbb.zp.ua), виготовлено та розповсюджено 4000 екз. учбового  посібника «Управління багатоквартирним будинком». </t>
  </si>
  <si>
    <t>Здійснена постановка фольк-мюзіклу "Покрова на Хортиці"</t>
  </si>
  <si>
    <t xml:space="preserve">Модернізація мережі бібліотек, забезпечення книжковою продукцією </t>
  </si>
  <si>
    <t>1589,2 тис. грн.</t>
  </si>
  <si>
    <t>1553,0 тис. грн.</t>
  </si>
  <si>
    <t xml:space="preserve">До обласних бібліотек надійшло понад 29 тис. примірників книжкової продукції. До бібліотек центральної бібліотечної системи – понад 116 тис. книжок. Загалом бібліотеки області поповнилися більш, ніж 145 тис. екз. нових книг </t>
  </si>
  <si>
    <t>Сприяння консолідації та розвитку української нації, забезпечення прав громадян на свободу світогляду і віросповідання, у т.ч. національних меншин</t>
  </si>
  <si>
    <t>З метою консолідації нацменшин проводилися засідання координаційної ради національно-культурних товариств при голові облдержадміністрації; тематичні заходи Мелітопольської Ради національних товариств "Інтеркультурний Мелітополь: діалог  культур та мистецьке розмаїття"; круглий стіл з нагоди 10-річчя проекту "Моя Батьківщина – очима дітей етносів України"; XІ Всеукраїнська науково-практична конференція "Державна етнонаціональна політика: правовий та культурологічний аспекти в умовах Півдня України". Надавалось сприяння діяльності недільної школи Запорізького центру татарської культури "Алтин-Ай".</t>
  </si>
  <si>
    <t>Посилення транспортного, інформаційного та комунікативного зв’язку міст – центрів економічного зростання з менш розвинутими прилеглими територіями. Вивчення попиту населення  на транспортні перевезення</t>
  </si>
  <si>
    <t>Розпорядженням голови облдержадміністрації від 17.09.2015 № 333 затверджена новаоптимізована мережа міжміських та приміських автобусних маршрутів загального користування, які не виходять за межі території Запорізької області.</t>
  </si>
  <si>
    <t>23,7 млн. грн.</t>
  </si>
  <si>
    <t>Завершення формування єдиного інформаційного освітнього середовища. Забезпечення навчально-виховного процесу засобами інформаційно-комунікаційних технологій.</t>
  </si>
  <si>
    <t>Продовжується розбудова порталу zp.isuo.org "Запорізька обласна освітня мережа": формується електронна державна звітність на основі електронної бази даних про учнів, педагогічні кадри, матеріально-технічну базу всіх загальноосвітніх навчальних закладів. Протягом 2015 року оновлення комп’ютерної техніки у загальноосвітніх навчальних закладах забезпечувалось за кошти спонсорів та меценатів. Так, на 30 одиниць збільшилась кількість комп’ютерів, які використовуються у комп’ютерних класах; на 192 одиниці збільшилась кількість комп’ютерів у школах, на 70 стало більше інтерактивних комплексів, на 187 - нетбуків та ноутбуків; на 39 одиниць збільшилась кількість комп’ютерних програмних засобів навчання. Разом з тим, на 352 одиниці збільшилась кількість комп’ютерів, які мають термін використання понад 5 років, що свідчить про необхідність продовження роботи щодо оновлення комп’ютерної техніки. Забезпечено доступ до Інтернету у 100 % шкіл, у тому числі до швидкісного – 94 %; усі органи управління освітою районів та міст налагодили електронну управлінсько-виконавську систему оперативного обміну діловою інформацією.</t>
  </si>
  <si>
    <t>Кошти спонсорів</t>
  </si>
  <si>
    <t>Формування мережі амбулаторій – підрозділів центрів первинної  медико-санітарної допомоги, наближених до місць проживання  населення,  у  сільській місцевості та містах (у відповідності до потреб територіальної громади та відповідно до нормативу забезпеченості)</t>
  </si>
  <si>
    <t>Регіональна програма розвитку охорони здоров'я Запорізької області на 2013-2017 роки (рішення обласної ради 24.12.2012 № 10)</t>
  </si>
  <si>
    <t>24880,9 тис. грн.</t>
  </si>
  <si>
    <t>13926,2 тис. грн.</t>
  </si>
  <si>
    <t>6553,8 тис. грн.</t>
  </si>
  <si>
    <t>5953,2 тис. грн.</t>
  </si>
  <si>
    <t>Медичну допомогу населенню області надають 147 медичних закладів, у т.ч. 32 центри первинної медико-санітарної допомоги (ЦПМСД), в складі яких функціонує: 171 фельдшерсько-акушерський пункт, 188 фельдшерських пунктів, 275 амбулаторій, 2 районні лікарні та 1 самостійна амбулаторія, 1 амбулаторія та 2 фельдшерсько-акушерських пункти – у складі міських лікарень. Функціонує 272 амбулаторії загальної практики - сімейної медицини, з них 139 – в сільській місцевості; забеспеченість амбулаторіями на 10 тис. населення у сільській місцевості складає 3,5 од.</t>
  </si>
  <si>
    <t>Профілактика та забезпечення раннього виявлення захворювань насамперед серед населення, що мешкає в сільській місцевості</t>
  </si>
  <si>
    <t>2015-2019</t>
  </si>
  <si>
    <t>Обласна програма соціальної підтримки ветеранів війни, праці, дітей війни, інвалідів, інших соціальних груп населення, що перебувають у складних життєвих обставинах "Назустріч людям" на 2015-2019 роки (рішення обласної ради від 25.12.2014)</t>
  </si>
  <si>
    <t>8117,3 тис. грн.</t>
  </si>
  <si>
    <t>2333,3 тис. грн.</t>
  </si>
  <si>
    <t>Підвищення рівня ефективності використання ресурсів, якості та доступності вторинної та третинної медичної допомоги</t>
  </si>
  <si>
    <t>Програма удосконалення системи надання медичної допомоги хворим нефрологічного профілю у Запорізькій області на 2013-2017 роки (рішення обласної ради від 22.11.2012 № 21)</t>
  </si>
  <si>
    <t>76373,0 тис. грн.</t>
  </si>
  <si>
    <t>34383,8 тис. грн.</t>
  </si>
  <si>
    <t>56086,02 тис. грн.</t>
  </si>
  <si>
    <t>25507,62 тис. грн.</t>
  </si>
  <si>
    <t xml:space="preserve">16772,482                     тис. грн. </t>
  </si>
  <si>
    <t>На території області збудовано, реконструйовано та відремонтовано 62,501 км мереж водопостачання та 4,766 км мереж водовідведення. Захід виконано на 7%.</t>
  </si>
  <si>
    <t xml:space="preserve">Бюджетні ресурси органів виконавчої влади та органів місцевого самоврядування області залишаються обмеженими для розв’язання проблем обласного та місцевого рівня. Джерелом вирішення питання може стати державний бюджет, або залучення інвестицій. </t>
  </si>
  <si>
    <t>Виконання програм будівництва (придбання) доступного житла та забезпечення молоді житлом</t>
  </si>
  <si>
    <t>2013-2017</t>
  </si>
  <si>
    <t>Обласна програма "Молодій запорізькій родині - доступне житло" на 2013-2017 роки (рішення обласної ради від 22.11.2012 № 16)</t>
  </si>
  <si>
    <t>210710,0                     тис. грн.</t>
  </si>
  <si>
    <t>7126,686                       тис. грн.</t>
  </si>
  <si>
    <t>62942,223                    тис. грн.</t>
  </si>
  <si>
    <t>2483,0                          тис. грн.</t>
  </si>
  <si>
    <t>Будівництво нових житлових будинків по області не здійснювалося. 196 позичальникам була виплачена часткова компенсація відсоткової ставки кредитів комерційних банків молодим сім’ям та одиноким молодим громадянам на будівництво (реконструкцію) і придбання житла. Погашено 44 кредити. За рахунок коштів місцевого бюджету 3 молоді сім’ї отримали кредити на житло у м. Запоріжжя, за рахунок коштів обласного бюджету – 1 сім’я у м. Гуляйполе.</t>
  </si>
  <si>
    <t xml:space="preserve">Выдсутнsсть фінансування з державного бюджету </t>
  </si>
  <si>
    <t>Неможливість спрогнозувати кількість внутрішньо переміщених осіб, які в подальшому перемістяться або залишать територію Запорізької області</t>
  </si>
  <si>
    <t>Реформування системи  надання соціальних послуг</t>
  </si>
  <si>
    <t>Обласний План розвитку системи надання соціальних послуг на 2014-2016 роки (розпорядження голови обласної державної адміністрації від 19.12.2013 № 611)</t>
  </si>
  <si>
    <t>Недостатнє фінансування місцевих бюджетів на соціальний захист населення та соціальне забезпечення</t>
  </si>
  <si>
    <t>Проект «Regional Business Incubators’ Network Black Sea BI-Net»</t>
  </si>
  <si>
    <t>Регіональна програма підвищення енерго-ефективності Запорізької області на 2010-2015 роки (рішення обласної ради від 12.11.2010  № 4)</t>
  </si>
  <si>
    <t>70/39             (2014 рік)</t>
  </si>
  <si>
    <t>-4/-7</t>
  </si>
  <si>
    <t>80,4/33,2</t>
  </si>
  <si>
    <t>-3,5/+0,6</t>
  </si>
  <si>
    <t>-1</t>
  </si>
  <si>
    <t>У червні та жовтні 2015 року облдержадміністрацією та КЗ «Запорізький обласний центр соціально – психологічної допомоги» організовано проведення групової корекційної соціально – психологічної роботи з сім’ями демобілізованих учасників АТО. За підсумками проведення заходів "Школа сім’ї" соціально – психологічною роботою охоплено 47 сімей (94 особи)  демобілізованих учасників АТО</t>
  </si>
  <si>
    <t>90592,0 тис. грн.</t>
  </si>
  <si>
    <t>Запорізька область належить до регіонів, на які поширюється дія Спільної операційної програми басейну Чорного моря 2007-2013 рр. Європейського інструменту сусідства та партнерства (ЄІСП) Європейського Союзу. Регіональний фонд підтримки підприємництва в Запорізькій області з організацією з розвитку сектора малих і середніх підприємств при Міністерстві економіки Молдови підписали грантові угоди для отримання фінансової допомоги ЄС на реалізацію проекту «Regional Business Incubators’ Network Black Sea BI-Net». В рамках Проекту 16-20.03.2015 проводились тренінги для інкубаторів, які увійшли до міжнародної мережі бізнес-інкубаторів Чорноморського регіону. За власні кошти проводились семінари, кругли столи щодо залучення міжнародно-технічної допомоги за для розвитку малого та середнього бізнесу в Запорізькій області.</t>
  </si>
  <si>
    <t>Захист сільських населених пунктів і сільськогосподарських угідь від шкідливої дії вод</t>
  </si>
  <si>
    <t>150907,78                    тис. грн</t>
  </si>
  <si>
    <t>44496,8                       тис. грн</t>
  </si>
  <si>
    <t>6146,54                    тис. грн.</t>
  </si>
  <si>
    <t>3332,5                    тис. грн.</t>
  </si>
  <si>
    <t>Проведена реконструкція гідротехничної  споруди у Приазовському районі, проведені роботи по підвищенню експлуатаційної надійності захисних споруд</t>
  </si>
  <si>
    <t>Продовжується будівництво полігонів твердих побутових відходів у містах Кам'янка-Дніпровська, Гуляйполе та сел. Велика Білозерка</t>
  </si>
  <si>
    <t>з оцінки результативності реалізації Державної стратегії регіонального розвитку України за 2015 рік</t>
  </si>
  <si>
    <t>Найменування цілі Стратегії</t>
  </si>
  <si>
    <t>Найменування індикатора, одиниця виміру</t>
  </si>
  <si>
    <t>Базове значення індикатора</t>
  </si>
  <si>
    <t>Прогнозне значення індикатора</t>
  </si>
  <si>
    <t>Фактичне значення індикатора</t>
  </si>
  <si>
    <t>Стан виконання індикатора (з порівняльною оцінкою фактичного значення і прогнозного)</t>
  </si>
  <si>
    <t>Проблемні питання, їх вплив на досягнення прогнозного значення індикатора (з поясненням причини їх виникнення та зазначенням механізму вирішення)</t>
  </si>
  <si>
    <t>-3,3</t>
  </si>
  <si>
    <t>1. Підвищення ролі та функціональних можливостей міст у подальшому розвитку регіонів</t>
  </si>
  <si>
    <t>2. Створення умов для поширення позитивних процесів розвитку міст на інші території, розвиток сільської місцевості</t>
  </si>
  <si>
    <t xml:space="preserve">Демографічне навантаження
на 1 тис. осіб постійного населення віком 16-59 років (сільська місцевість), проміле
</t>
  </si>
  <si>
    <t>671                (2014 рік)</t>
  </si>
  <si>
    <t xml:space="preserve">3. Підвищення ефективності використання внутрішніх факторів розвитку регіонів </t>
  </si>
  <si>
    <t>749,1                            (9 міс. 2015)</t>
  </si>
  <si>
    <t>1,7                                         (2014 рік)</t>
  </si>
  <si>
    <t>Проведення заходів з енергозбереження</t>
  </si>
  <si>
    <t>91                                   (2014 рік)</t>
  </si>
  <si>
    <t>5                                                  (2014 рік)</t>
  </si>
  <si>
    <t>78                                                  (2014 рік)</t>
  </si>
  <si>
    <t>8                                            (2014 рік)</t>
  </si>
  <si>
    <t>1,8                                             (2014 рік)</t>
  </si>
  <si>
    <t>1,8                                     (2014 рік)</t>
  </si>
  <si>
    <t>Питома вага утилізованих відходів (до загальної кількості утворених відходів), %</t>
  </si>
  <si>
    <t>Енергоємність валового внутрішнього продукту</t>
  </si>
  <si>
    <t>Підтримка розроблення містобудівної документації для населених пунктів (зонінг, детальні плани територій) та приміської зони</t>
  </si>
  <si>
    <t>Затверджені 4 генеральні плани міст; 3 плани зонування територій та 3 детальні плани територій</t>
  </si>
  <si>
    <t>2013-2021</t>
  </si>
  <si>
    <t>Регіональна програма розвитку водного господарства та еколо-гічного оздоровлення басейну річки Дніпро в Запорізькій області на період до 2021 року (рішення обласної ради від 28.03.2013 №26 зі змінами)</t>
  </si>
  <si>
    <t>Розробка проектів землеустрою з організації та встановлення меж об’єктів природно-заповідного фонду на території області</t>
  </si>
  <si>
    <t>Регіональна програма будівництва, рекон-струкції, модернізації об’єктів інфраструктури, соціально-культурного та екологічного призначення на період до 2016 року (рішення обласної ради від 27.09.2011 № 4)</t>
  </si>
  <si>
    <t>Розроблені 12 проектів землеустрою з організації та встановлення меж територій природно-заповідного фонду місцевого значення .</t>
  </si>
  <si>
    <t>Розробка регіональної схеми формування екологічної мережі Запорізької області</t>
  </si>
  <si>
    <t>Розроблено регіональну схему екологічної мережі області, яка визначає загальну концепцію формування регіональної мережі, як природного каркасу Запорізької області і як складову частину національної екомережі України та Всеєвропейської екологічної мережі</t>
  </si>
  <si>
    <t>Будівництво полігонів твердих побутових відходів</t>
  </si>
  <si>
    <t>2015-2016</t>
  </si>
  <si>
    <t>ЗВІТ</t>
  </si>
  <si>
    <t>про виконання завдань Державної стратегії регіонального розвитку України за 2015 рік</t>
  </si>
  <si>
    <t>Найменування завдання Стратегії</t>
  </si>
  <si>
    <t>Найменування заходу</t>
  </si>
  <si>
    <t>Дата початку/ завершення здійснення заходу</t>
  </si>
  <si>
    <t xml:space="preserve">назва, дата та
 номер рішення про реалізацію програми (проекту) регіонального розвитку, що реалізується в рамках заходу 
</t>
  </si>
  <si>
    <t xml:space="preserve">обсяг фінансування, передбачений програмою (проектом) регіонального розвитку, що реалізується в рамках заходу </t>
  </si>
  <si>
    <t xml:space="preserve">фактично профінансований обсяг коштів за програмою (проектом) регіонального розвитку, що реалізується в рамках заходу </t>
  </si>
  <si>
    <t>тих, що діють з початку виконання завдання</t>
  </si>
  <si>
    <t>тих, що затверджені  у звітному періоді</t>
  </si>
  <si>
    <t>з початку реалізації програми (проекту)</t>
  </si>
  <si>
    <t>за звітний період</t>
  </si>
  <si>
    <t>Індикатори результативності виконання завдання</t>
  </si>
  <si>
    <t xml:space="preserve">найменування індикатора,
одиниця виміру
</t>
  </si>
  <si>
    <t>фактичне значення індикатора</t>
  </si>
  <si>
    <t>відхи- лення (+/-)</t>
  </si>
  <si>
    <t>Стан виконання завдання (з порівняльною оцінкою фактично виконаного і запланованого)</t>
  </si>
  <si>
    <t>Проблемні питання, їх вплив на виконання завдання (з поясненням причини їх виникнення та зазначенням механізму вирішення)</t>
  </si>
  <si>
    <r>
      <t xml:space="preserve">про виконання завдань Державної стратегії регіонального розвитку України за 2015 рік </t>
    </r>
    <r>
      <rPr>
        <sz val="10"/>
        <rFont val="Arial Cyr"/>
        <family val="0"/>
      </rPr>
      <t>(продовження)</t>
    </r>
  </si>
  <si>
    <t>Проектне та фінансове забезпечення виконання                   завдання</t>
  </si>
  <si>
    <t>Реалізація пілотного проекту «Бізнес-інкубатор «БІ-Запоріжжя»</t>
  </si>
  <si>
    <t>Комплексна програма розвитку малого і середнього підприємництва в Запорізькій області на 2015-2016 роки (рішення обласної ради від 25.12.2014 № 26)</t>
  </si>
  <si>
    <t>22.10.2015 відкрит «Бізнес-інкубатор «БІ-Запоріжжя», який розрахований на 12 робочих місць.
Проведено ремонт приміщення, закуплено обладнання, меблі. Розроблений веб-сайт бізнес-інкубатору bi-ink.zp.ua. Набрано для постійної роботи на конкурсній основі 15 інкубантів.</t>
  </si>
  <si>
    <t>Обмежені фінансові ресурси, що може перешкоджати діяльності бізнес-інкубатору. Забезпечення подальшого функціонування бізнес-інкубатору потрує залучення міжнародної технічної допомоги (грантів) тощо.</t>
  </si>
  <si>
    <t xml:space="preserve">Невизначеність на законодавчому рівні поняття "зелений" туризм. Інформаційна необізнаність, несформованість вмінь та навичок сільського населення із надання туристичних послуг стримують розвиток сільського, зеленого туризму. Подальша реалізація проекту дозволить розширити інформаційне поле про зелений туризм, ознайомить з вимогами щодо забезпечення успішної реалізації проектів сільського  зеленого туризму і дасть змогу розповсюдити інформацію серед потенційних власників туристичних об'єктів зеленого сільського туризму в Запорізькій області. </t>
  </si>
  <si>
    <t>Будівництво автотранспортної магістралі через р. Дніпро в              м. Запоріжжя</t>
  </si>
  <si>
    <t>Державна цільова економічна програма розвитку автомобільних доріг загального користування на 2013-2018 роки (постанова Кабінету Міністрів України від 11.06.2013 № 696)</t>
  </si>
  <si>
    <t>Бюджетна програма 3111020 " Розвиток мережі та утримання автомобільних доріг загального користувіання"</t>
  </si>
  <si>
    <t>5 020,0 млн. грн.</t>
  </si>
  <si>
    <t>12,712 млн. грн.</t>
  </si>
  <si>
    <t>1 395,505 млн. грн.</t>
  </si>
  <si>
    <t>8,475 млн. грн.</t>
  </si>
  <si>
    <t>Щільність автомобільних доріг загального користування з твердим покриттям державного та місцевого значення вищої категорії (I та II категорії), км</t>
  </si>
  <si>
    <t>Поточний середінй ремонт автомобільної дороги державного значення Н-15 Запоріжжя - Донецьк на ділянці км 22+000 - км 77+000</t>
  </si>
  <si>
    <t xml:space="preserve"> 2,744 млн. грн.</t>
  </si>
  <si>
    <t xml:space="preserve">Поточний ремонт та експлуатаційне утримання  автомобільних доріг загального користування </t>
  </si>
  <si>
    <t>130,351 млн. грн.</t>
  </si>
  <si>
    <t>---</t>
  </si>
  <si>
    <t>Зростання виробництва молока та м'яса шляхом нарощування поголів'я великої рогатої худоби, в тому числі корів у сільськогосподарських підприємствах регіону</t>
  </si>
  <si>
    <t>Програма розвитку галузі молочного скотарства в сільськогосподарських підприємствах Запорізької області на 2014-2018 роки (рішення обласної ради від 20.03.2014 № 20)</t>
  </si>
  <si>
    <t>2000,0 тис. грн.</t>
  </si>
  <si>
    <t>785,0 тис. грн.</t>
  </si>
  <si>
    <t>Збільшено поголівя дійної череди корів на 157 голів, зокрема у ПАТ "Племзавод"Степной" К.-Дніпровський район, СФГ "Нива" Запорізький район, "ТОВ "Татекс СПФ" Оріхівський район, ПрАТ "Молочанське міжрайплем-підприємство" Токмацький район</t>
  </si>
  <si>
    <t>Стабілізація та подальше нарощування поголів'я свиней, збільшення виробництва м'яса свинини</t>
  </si>
  <si>
    <t>Реалізація інвестиційних проектів у галузі тваринництва за рахунок власних коштів</t>
  </si>
  <si>
    <t>2000,0 тис. грн. (власні кошти)</t>
  </si>
  <si>
    <t>Надання пільгових довгостроркових кредитів сільським мешканцям</t>
  </si>
  <si>
    <t>Розробка комплексу заходів з розвитку рибальства та рибного господарства, створення кластеру з добичі та переробки риби та морепродуктів</t>
  </si>
  <si>
    <t>Програма розвитку рибного господарства Каховського та Дніпровського водосховищ у межах Запорізької області на 2012-2016 роки (рішення обласної ради від 24.11.2011 № 11)</t>
  </si>
  <si>
    <t>Передбачено щорічне виділення 900 тис. грн., в т.ч.  з обласного екологічного фонду 700 тис. грн. та залучення коштів суб’єктів господарювання в сумі 600 тис. грн.</t>
  </si>
  <si>
    <t>829,63 тис. грн. (кошти суб’єктів господарювання)</t>
  </si>
  <si>
    <t xml:space="preserve">За власні кошти ПрАТ "Агропромислова компанія" провела реконструкцію та ввела в дію два свинарника-маточника у Великобілозерському та Михай-лівському районах. </t>
  </si>
  <si>
    <t xml:space="preserve">Проведена розчистка та меліорація 6 тис. шт. нерестовищ за кошти суб’єктів господарювання на суму 25,64 тис. До Каховського та Дніпровського водосховищ вселено 272,57 тис. екз. молоді водних біоресурсів на суму 803,99 тис.грн. </t>
  </si>
  <si>
    <t>Обласна цільова програма «Сільське подвір’я» (рішення обласної ради від 27.11.98 № 7 (зі змінами)</t>
  </si>
  <si>
    <t>Збільшення обсягу валової продукції сільського господарства</t>
  </si>
  <si>
    <t xml:space="preserve">9637,1 млн.грн  </t>
  </si>
  <si>
    <t>10026,9 млн.грн</t>
  </si>
  <si>
    <t xml:space="preserve">Впровадження на підприємствах харчової та переробної промис-ловості систему НАССР </t>
  </si>
  <si>
    <t>Розпорядження голови обласної державної адміністрації від 29.11.2013 № 559 «Про затвердження плану заходів щодо впровадження, сертифікації та функціонування систем управління якістю на вітчизняних підприємствах, в установах і організаціях відповідно до національних (міжнародних) стандартів у Запорізькій області на 2014 – 2017 роки»</t>
  </si>
  <si>
    <t>На 3 підприємствах харчової та переробної промисловості (ТОВ "Запоріжмлин", ПАТ "Мелітопольський мясокомбінат", ПАТ "Відрадненське")  впроваджено Міжнародну систему управління якістю НАССР та аналогічні системи якості та безпечності харчових продуктів.</t>
  </si>
  <si>
    <t>Участь в XXVII Міжнародній агропромисловій виставці "Агро - 2015"</t>
  </si>
  <si>
    <t>Наказ Міністерства аграрної політики та продовольства України від 21 квітня 2015 № 152 "Про підготовку та проведення XXVII Міжнародної агропромислової виставки "Агро - 2015"</t>
  </si>
  <si>
    <t>Відремонтовано 2,3 км дорожного покриття</t>
  </si>
  <si>
    <t>Ліквідовано ямковість доріг на площі 358,7 тис. м.кв; встановлено 3211 дорожних знаків та 1521 напрямляючий стовпчик; відремонтовано 3,8 км бар'єрної огорожі; виконано розмітку на площі 896 км; ліквідовано 2 місця концентрації ДТП.</t>
  </si>
  <si>
    <t>постійно</t>
  </si>
  <si>
    <t>25,321 млн. грн (залучені недержавні інвестиції)</t>
  </si>
  <si>
    <t>Формування сприятливого інвестиційного клімату, позитивного інвестиційного іміджу та просування на зовнішній ринок інвестиційних можливостей регіонів України</t>
  </si>
  <si>
    <t>формування позитивного міжнародного іміджу області та поглиблення міжрегіональних зв’язків</t>
  </si>
  <si>
    <t>Проведено зустрічі з представниками 36 іноземних делегацій, у ході яких обговорено перспективи розвитку регіону та співпраці у сферах економіки; підготовлено та направлено пропозиції щодо  укладання міжрегіональних угод про торговельно-економічне, науково-технічне та культурне співробітництво між Запорізькою облдержадміністрацією та регіонами іноземних країн (Устецький край Чеської Республіки, Сілезьке Воєводство Польської Республіки, уряду землі Саксонія-Анхальт Німеччина);розповсюджено реєстр виставкових заходів на 2015 рік та оновлено банк комерційних пропозицій запорізьких виробників у рамках укладених угод з регіонами закордонних країн (м. Чунцін КНР, Республіка Білорусь, Республіка Казахстан, Бансько-Бистрицький край Словацька Республіка, Бургаська область Республіка Болгарія).</t>
  </si>
  <si>
    <t>Територіями Запорізької області розроблено 28 проектів створення промислових зон, які взяли участь у Конкурсі «На кращий проект зі створення промислових зон на території Запорізької області». 5 проектів за результатами конкурсу отримали субвенцію з обласного бюджету на загальну суму 200 тис. грн. на виконання робіт з відведення земельних ділянок. Повністю завершено відведення земельних ділянок у рамках 3 проектів - у Василівському районі (12,5 га та 27,776 га) та м. Токмак (4,5 га), у стадії завершення роботи з відведення земельних ділянок у Токмацькому районі (6,0002 га) та м. Бердянськ (21,98 га). Окрім цього, 4 територіями області розробляються проекти концепцій індустріальних парків  (м. Бердянськ (21,98 га), м. Енергодар (100 га), Василівський (27,776 га), Михайлівський (24,32 га) райони) з подальшою можливістю включення до Реєстру індустріальних парків України.Перспективними залишаються проекти індустріальних парків м. Бердянськ (21,98 га), де планується розміщення комплексу підприємств виробництва продукції харчової або легкої промисловості та м. Мелітополь (198 га) - розміщення комплексу промислових підприємств. На території заводу ЗАТ «Запоріжкран», який належить фінській компанії Konecranes, реалізується проект створення промислового парку, де працює 6 українських компаній, а також іноземна – представництво бельгійської компанії HeraeusElectro-NiteInternational ТОВ «ХераеусЕлектро-Найт Україна».</t>
  </si>
  <si>
    <t>Е.В. Слепян</t>
  </si>
  <si>
    <t xml:space="preserve">                                     Додаток 2</t>
  </si>
  <si>
    <t xml:space="preserve">                                                                  Додаток 2 (продовження)</t>
  </si>
  <si>
    <t>Надання державної підтримки суб’єктам господарювання, що створюють “точки зростання” (індустріальні парки) та розв’язують проблеми зайнятості населення, активiзацiя економічної iнiцiативи, розвиток підприємництва на мiсцевому рiвнi</t>
  </si>
  <si>
    <t>Розвиток державно-приватного партнерства шляхом посилення взаємодії в системі "органи місцевого самоврядування -бізнес-громада"</t>
  </si>
  <si>
    <t>Валовий регіональний продукт (у фактичних цінах) у розрахунку на одну особу, грн.</t>
  </si>
  <si>
    <t>-26140</t>
  </si>
  <si>
    <t xml:space="preserve">Демографічне навантаження
на 1 тис. осіб постійного населення віком 16-59 років (міська місцевість), проміле
</t>
  </si>
  <si>
    <t xml:space="preserve">Кількість зайнятих економічною діяльністю (віком 15-70 років), тис. осіб 
</t>
  </si>
  <si>
    <t>-18,9</t>
  </si>
  <si>
    <t>Частка обсягу реалізованої інноваційної продукції у загальному обсязі реалізованої промислової продукції, %</t>
  </si>
  <si>
    <t>Кількість малих підприємств у розрахунку на 10 тис. наявного населення</t>
  </si>
  <si>
    <t>Кількість середніх підприємств у розрахунку на 10 тис. наявного населення</t>
  </si>
  <si>
    <t>Прибуток підприємств (до оподаткування), млрд. грн.</t>
  </si>
  <si>
    <t>+1,4</t>
  </si>
  <si>
    <t>Площа земель природно-заповідного фонду, тис. га</t>
  </si>
  <si>
    <t>Питома вага площі природно-заповідного фонду до площі області, %</t>
  </si>
  <si>
    <t>-3,1</t>
  </si>
  <si>
    <t>Експорт товарів у розрахунку на одну особу, дол. США</t>
  </si>
  <si>
    <t>Наявний дохід у розрахунку на одну особу, грн</t>
  </si>
  <si>
    <t>74/46</t>
  </si>
  <si>
    <t>Охоплення дітей дошкільними навчальними закладами у міській місцевості / у сільській місцевості, %</t>
  </si>
  <si>
    <t>Рівень смертності на 1 тис. населення, проміле</t>
  </si>
  <si>
    <t>Забезпеченість населення лікарями всіх спеціальностей (на 10 тис. наявного населення на кінець року), лікарів</t>
  </si>
  <si>
    <t>83,9/32,6</t>
  </si>
  <si>
    <t>-9333,2</t>
  </si>
  <si>
    <t>прогнозо-ване значення індикатора на 2020 рік</t>
  </si>
  <si>
    <t>-4,3</t>
  </si>
  <si>
    <t>-201,5</t>
  </si>
  <si>
    <t>-864,2</t>
  </si>
  <si>
    <t>-1,8</t>
  </si>
  <si>
    <t>600                (2014 рік)</t>
  </si>
  <si>
    <t>+85,3</t>
  </si>
  <si>
    <t>Підвищення ефективності використання зовнішньої допомоги ЄС в рамках Європейського інструменту сусідства та інших доступних Україні програм</t>
  </si>
  <si>
    <t>Власні кошти Проекту</t>
  </si>
  <si>
    <t>200 тис. грн.</t>
  </si>
  <si>
    <t>Проведення групової корекційної, соціально - психологічної роботи з сім'ями демобілізованих учасників АТО заходу "Школа сім'ї"</t>
  </si>
  <si>
    <t>Комплексна обласна програма з оздоровлення та відпочинку дітей, підтримки сім'ї, молоді, гендерного паритету та протидії торгівлі людьми на 2012-2016рр. (рішення обласної ради від 24.11.2011)</t>
  </si>
  <si>
    <t>Державне регулювання ринку праці та стимулювання роботодавців до створення робочих місць</t>
  </si>
  <si>
    <t>Програма зайнятості населення Запорізької області на період до 2017 року (рішення обласної ради від 30.05.2013 № 7)</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</si>
</sst>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11">
    <font>
      <sz val="10"/>
      <name val="Arial Cyr"/>
      <family val="0"/>
    </font>
    <font>
      <b/>
      <sz val="12"/>
      <name val="Arial Cyr"/>
      <family val="0"/>
    </font>
    <font>
      <sz val="8"/>
      <name val="Arial Cyr"/>
      <family val="0"/>
    </font>
    <font>
      <i/>
      <sz val="8"/>
      <name val="Arial Cyr"/>
      <family val="0"/>
    </font>
    <font>
      <sz val="10"/>
      <name val="Times New Roman"/>
      <family val="1"/>
    </font>
    <font>
      <sz val="12"/>
      <name val="Times New Roman"/>
      <family val="1"/>
    </font>
    <font>
      <sz val="11"/>
      <name val="Times New Roman"/>
      <family val="1"/>
    </font>
    <font>
      <sz val="9"/>
      <name val="Times New Roman"/>
      <family val="1"/>
    </font>
    <font>
      <u val="single"/>
      <sz val="10"/>
      <color indexed="12"/>
      <name val="Arial Cyr"/>
      <family val="0"/>
    </font>
    <font>
      <sz val="8"/>
      <name val="Times New Roman"/>
      <family val="1"/>
    </font>
    <font>
      <b/>
      <sz val="10"/>
      <name val="Arial Cyr"/>
      <family val="0"/>
    </font>
  </fonts>
  <fills count="2">
    <fill>
      <patternFill/>
    </fill>
    <fill>
      <patternFill patternType="gray125"/>
    </fill>
  </fills>
  <borders count="24">
    <border>
      <left/>
      <right/>
      <top/>
      <bottom/>
      <diagonal/>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color indexed="63"/>
      </left>
      <right style="thin"/>
      <top style="thin"/>
      <bottom style="mediu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thin"/>
      <bottom style="thin"/>
    </border>
    <border>
      <left style="thin"/>
      <right>
        <color indexed="63"/>
      </right>
      <top style="medium"/>
      <bottom style="thin"/>
    </border>
    <border>
      <left style="thin"/>
      <right style="thin"/>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0">
    <xf numFmtId="0" fontId="0" fillId="0" borderId="0" xfId="0" applyAlignment="1">
      <alignment/>
    </xf>
    <xf numFmtId="0" fontId="3" fillId="0" borderId="1" xfId="0" applyFont="1" applyBorder="1" applyAlignment="1">
      <alignment horizontal="center"/>
    </xf>
    <xf numFmtId="0" fontId="4"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1" fillId="0" borderId="0" xfId="0" applyFont="1" applyAlignment="1">
      <alignment horizontal="center"/>
    </xf>
    <xf numFmtId="0" fontId="7" fillId="0" borderId="3" xfId="0" applyFont="1" applyFill="1" applyBorder="1" applyAlignment="1">
      <alignment horizontal="justify" vertical="top" wrapText="1"/>
    </xf>
    <xf numFmtId="0" fontId="7" fillId="0" borderId="4" xfId="0" applyFont="1" applyBorder="1" applyAlignment="1">
      <alignment horizontal="justify" vertical="top" wrapText="1"/>
    </xf>
    <xf numFmtId="0" fontId="7" fillId="0" borderId="4" xfId="0" applyFont="1" applyFill="1" applyBorder="1" applyAlignment="1">
      <alignment horizontal="center" vertical="top" wrapText="1"/>
    </xf>
    <xf numFmtId="0" fontId="7" fillId="0" borderId="2" xfId="0" applyFont="1" applyBorder="1" applyAlignment="1">
      <alignment horizontal="justify" vertical="top" wrapText="1"/>
    </xf>
    <xf numFmtId="0" fontId="7" fillId="0" borderId="2" xfId="0" applyFont="1" applyFill="1" applyBorder="1" applyAlignment="1">
      <alignment horizontal="center" vertical="top" wrapText="1"/>
    </xf>
    <xf numFmtId="0" fontId="0" fillId="0" borderId="3" xfId="0" applyBorder="1" applyAlignment="1">
      <alignment vertical="top"/>
    </xf>
    <xf numFmtId="0" fontId="7" fillId="0" borderId="3" xfId="0" applyFont="1" applyFill="1" applyBorder="1" applyAlignment="1">
      <alignment horizontal="center" vertical="top" wrapText="1"/>
    </xf>
    <xf numFmtId="0" fontId="4" fillId="0" borderId="3" xfId="0" applyFont="1" applyBorder="1" applyAlignment="1">
      <alignment horizontal="center" vertical="top" wrapText="1"/>
    </xf>
    <xf numFmtId="0" fontId="7" fillId="0" borderId="2" xfId="0" applyFont="1" applyFill="1" applyBorder="1" applyAlignment="1" quotePrefix="1">
      <alignment horizontal="center" vertical="top" wrapText="1"/>
    </xf>
    <xf numFmtId="0" fontId="7" fillId="0" borderId="4" xfId="0" applyFont="1" applyFill="1" applyBorder="1" applyAlignment="1" quotePrefix="1">
      <alignment horizontal="center" vertical="top" wrapText="1"/>
    </xf>
    <xf numFmtId="0" fontId="7" fillId="0" borderId="5" xfId="0" applyFont="1" applyBorder="1" applyAlignment="1">
      <alignment horizontal="justify" vertical="top" wrapText="1"/>
    </xf>
    <xf numFmtId="0" fontId="7" fillId="0" borderId="6" xfId="0" applyFont="1" applyFill="1" applyBorder="1" applyAlignment="1">
      <alignment horizontal="center" vertical="top" wrapText="1"/>
    </xf>
    <xf numFmtId="0" fontId="7" fillId="0" borderId="3" xfId="0" applyFont="1" applyFill="1" applyBorder="1" applyAlignment="1">
      <alignment horizontal="left" vertical="top" wrapText="1"/>
    </xf>
    <xf numFmtId="0" fontId="0" fillId="0" borderId="3" xfId="0" applyFill="1" applyBorder="1" applyAlignment="1">
      <alignment vertical="top"/>
    </xf>
    <xf numFmtId="0" fontId="7" fillId="0" borderId="6" xfId="0" applyFont="1" applyFill="1" applyBorder="1" applyAlignment="1" quotePrefix="1">
      <alignment horizontal="center" vertical="top" wrapText="1"/>
    </xf>
    <xf numFmtId="0" fontId="7" fillId="0" borderId="7" xfId="0" applyFont="1" applyFill="1" applyBorder="1" applyAlignment="1">
      <alignment horizontal="center" vertical="top" wrapText="1"/>
    </xf>
    <xf numFmtId="0" fontId="7" fillId="0" borderId="3" xfId="0" applyFont="1" applyBorder="1" applyAlignment="1">
      <alignment horizontal="justify" vertical="top" wrapText="1"/>
    </xf>
    <xf numFmtId="0" fontId="7" fillId="0" borderId="8" xfId="0" applyFont="1" applyFill="1" applyBorder="1" applyAlignment="1">
      <alignment horizontal="center" vertical="top" wrapText="1"/>
    </xf>
    <xf numFmtId="0" fontId="7" fillId="0" borderId="5" xfId="0" applyFont="1" applyFill="1" applyBorder="1" applyAlignment="1">
      <alignment horizontal="justify" vertical="top" wrapText="1"/>
    </xf>
    <xf numFmtId="0" fontId="7" fillId="0" borderId="1" xfId="0" applyFont="1" applyBorder="1" applyAlignment="1">
      <alignment horizontal="justify" vertical="top" wrapText="1"/>
    </xf>
    <xf numFmtId="0" fontId="7" fillId="0" borderId="1" xfId="0" applyFont="1" applyFill="1" applyBorder="1" applyAlignment="1">
      <alignment horizontal="center" vertical="top" wrapText="1"/>
    </xf>
    <xf numFmtId="0" fontId="7" fillId="0" borderId="9" xfId="0" applyFont="1" applyFill="1" applyBorder="1" applyAlignment="1">
      <alignment horizontal="justify" vertical="top" wrapText="1"/>
    </xf>
    <xf numFmtId="0" fontId="7" fillId="0" borderId="9" xfId="0" applyFont="1" applyFill="1" applyBorder="1" applyAlignment="1" quotePrefix="1">
      <alignment horizontal="center" vertical="top" wrapText="1"/>
    </xf>
    <xf numFmtId="0" fontId="7" fillId="0" borderId="1" xfId="0" applyFont="1" applyFill="1" applyBorder="1" applyAlignment="1">
      <alignment horizontal="justify" vertical="top" wrapText="1"/>
    </xf>
    <xf numFmtId="0" fontId="7" fillId="0" borderId="10"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11" xfId="0" applyFont="1" applyFill="1" applyBorder="1" applyAlignment="1">
      <alignment horizontal="center" vertical="top" wrapText="1"/>
    </xf>
    <xf numFmtId="0" fontId="0" fillId="0" borderId="5" xfId="0" applyFill="1" applyBorder="1" applyAlignment="1">
      <alignment vertical="top"/>
    </xf>
    <xf numFmtId="0" fontId="7" fillId="0" borderId="6" xfId="0" applyFont="1" applyFill="1" applyBorder="1" applyAlignment="1">
      <alignment horizontal="justify" vertical="top" wrapText="1"/>
    </xf>
    <xf numFmtId="0" fontId="7" fillId="0" borderId="4" xfId="0" applyFont="1" applyFill="1" applyBorder="1" applyAlignment="1">
      <alignment horizontal="justify" vertical="top" wrapText="1"/>
    </xf>
    <xf numFmtId="0" fontId="1" fillId="0" borderId="0" xfId="0" applyFont="1" applyAlignment="1">
      <alignment horizontal="center" vertical="center" wrapText="1"/>
    </xf>
    <xf numFmtId="0" fontId="4"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2" xfId="0" applyFont="1" applyFill="1" applyBorder="1" applyAlignment="1">
      <alignment horizontal="justify" vertical="top"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14" xfId="0" applyFont="1" applyFill="1" applyBorder="1" applyAlignment="1">
      <alignment horizontal="justify" vertical="top" wrapText="1"/>
    </xf>
    <xf numFmtId="0" fontId="0" fillId="0" borderId="9" xfId="0" applyFill="1" applyBorder="1" applyAlignment="1">
      <alignment vertical="top"/>
    </xf>
    <xf numFmtId="0" fontId="0" fillId="0" borderId="0" xfId="0" applyFill="1" applyBorder="1" applyAlignment="1">
      <alignment vertical="top"/>
    </xf>
    <xf numFmtId="0" fontId="0" fillId="0" borderId="9" xfId="0"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15" xfId="0" applyBorder="1" applyAlignment="1">
      <alignment vertical="top"/>
    </xf>
    <xf numFmtId="177" fontId="7" fillId="0" borderId="4" xfId="0" applyNumberFormat="1" applyFont="1" applyFill="1" applyBorder="1" applyAlignment="1">
      <alignment horizontal="center" vertical="top" wrapText="1"/>
    </xf>
    <xf numFmtId="0" fontId="7" fillId="0" borderId="3" xfId="0" applyNumberFormat="1" applyFont="1" applyFill="1" applyBorder="1" applyAlignment="1">
      <alignment horizontal="justify" vertical="top" wrapText="1"/>
    </xf>
    <xf numFmtId="177" fontId="7" fillId="0" borderId="3" xfId="0" applyNumberFormat="1" applyFont="1" applyFill="1" applyBorder="1" applyAlignment="1">
      <alignment horizontal="center" vertical="top" wrapText="1"/>
    </xf>
    <xf numFmtId="0" fontId="7" fillId="0" borderId="4" xfId="0" applyNumberFormat="1" applyFont="1" applyFill="1" applyBorder="1" applyAlignment="1">
      <alignment horizontal="justify" vertical="top" wrapText="1"/>
    </xf>
    <xf numFmtId="0" fontId="7" fillId="0" borderId="1" xfId="0" applyNumberFormat="1" applyFont="1" applyFill="1" applyBorder="1" applyAlignment="1">
      <alignment horizontal="justify" vertical="top" wrapText="1"/>
    </xf>
    <xf numFmtId="0" fontId="0" fillId="0" borderId="0" xfId="0" applyAlignment="1">
      <alignment vertical="top"/>
    </xf>
    <xf numFmtId="0" fontId="0" fillId="0" borderId="16" xfId="0" applyBorder="1" applyAlignment="1">
      <alignment vertical="top"/>
    </xf>
    <xf numFmtId="0" fontId="5"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vertical="top" wrapText="1"/>
    </xf>
    <xf numFmtId="176" fontId="7" fillId="0" borderId="1" xfId="0" applyNumberFormat="1" applyFont="1" applyBorder="1" applyAlignment="1">
      <alignment horizontal="center" vertical="top" wrapText="1"/>
    </xf>
    <xf numFmtId="177" fontId="7" fillId="0" borderId="1" xfId="0" applyNumberFormat="1" applyFont="1" applyBorder="1" applyAlignment="1">
      <alignment horizontal="center" vertical="top" wrapText="1"/>
    </xf>
    <xf numFmtId="0" fontId="4" fillId="0" borderId="4" xfId="0" applyFont="1" applyBorder="1" applyAlignment="1" quotePrefix="1">
      <alignment horizontal="center" vertical="top" wrapText="1"/>
    </xf>
    <xf numFmtId="0" fontId="7" fillId="0" borderId="4" xfId="0" applyFont="1" applyFill="1" applyBorder="1" applyAlignment="1">
      <alignment horizontal="left" vertical="top" wrapText="1"/>
    </xf>
    <xf numFmtId="0" fontId="4" fillId="0" borderId="4" xfId="0" applyFont="1" applyBorder="1" applyAlignment="1">
      <alignment horizontal="center" vertical="top" wrapText="1"/>
    </xf>
    <xf numFmtId="176" fontId="7" fillId="0" borderId="10" xfId="0" applyNumberFormat="1" applyFont="1" applyFill="1" applyBorder="1" applyAlignment="1">
      <alignment horizontal="center" vertical="top" wrapText="1"/>
    </xf>
    <xf numFmtId="0" fontId="7" fillId="0" borderId="1" xfId="0" applyFont="1" applyFill="1" applyBorder="1" applyAlignment="1" quotePrefix="1">
      <alignment horizontal="center" vertical="top" wrapText="1"/>
    </xf>
    <xf numFmtId="0" fontId="7" fillId="0" borderId="10" xfId="0" applyFont="1" applyFill="1" applyBorder="1" applyAlignment="1">
      <alignment horizontal="justify" vertical="top" wrapText="1"/>
    </xf>
    <xf numFmtId="0" fontId="0" fillId="0" borderId="1" xfId="0" applyFill="1" applyBorder="1" applyAlignment="1">
      <alignment vertical="top"/>
    </xf>
    <xf numFmtId="49" fontId="7" fillId="0" borderId="1" xfId="0" applyNumberFormat="1" applyFont="1" applyFill="1" applyBorder="1" applyAlignment="1">
      <alignment horizontal="center" vertical="top" wrapText="1"/>
    </xf>
    <xf numFmtId="0" fontId="7" fillId="0" borderId="5" xfId="0" applyFont="1" applyFill="1" applyBorder="1" applyAlignment="1">
      <alignment horizontal="justify" vertical="center" wrapText="1"/>
    </xf>
    <xf numFmtId="0" fontId="7" fillId="0" borderId="17" xfId="0" applyFont="1" applyFill="1" applyBorder="1" applyAlignment="1">
      <alignment horizontal="center" vertical="top" wrapText="1"/>
    </xf>
    <xf numFmtId="0" fontId="7" fillId="0" borderId="17" xfId="0" applyFont="1" applyFill="1" applyBorder="1" applyAlignment="1">
      <alignment horizontal="justify" vertical="top" wrapText="1"/>
    </xf>
    <xf numFmtId="177" fontId="7" fillId="0" borderId="10" xfId="0" applyNumberFormat="1" applyFont="1" applyFill="1" applyBorder="1" applyAlignment="1">
      <alignment horizontal="center" vertical="top" wrapText="1"/>
    </xf>
    <xf numFmtId="177" fontId="7" fillId="0" borderId="1" xfId="0" applyNumberFormat="1" applyFont="1" applyFill="1" applyBorder="1" applyAlignment="1">
      <alignment horizontal="center" vertical="top" wrapText="1"/>
    </xf>
    <xf numFmtId="0" fontId="7" fillId="0" borderId="5" xfId="0" applyFont="1" applyFill="1" applyBorder="1" applyAlignment="1" quotePrefix="1">
      <alignment horizontal="center" vertical="top" wrapText="1"/>
    </xf>
    <xf numFmtId="0" fontId="0" fillId="0" borderId="18" xfId="0" applyFill="1" applyBorder="1" applyAlignment="1">
      <alignment vertical="top"/>
    </xf>
    <xf numFmtId="0" fontId="0" fillId="0" borderId="6" xfId="0" applyFill="1" applyBorder="1" applyAlignment="1">
      <alignment vertical="top"/>
    </xf>
    <xf numFmtId="0" fontId="7" fillId="0" borderId="9" xfId="0" applyFont="1" applyFill="1" applyBorder="1" applyAlignment="1">
      <alignment horizontal="justify" vertical="center" wrapText="1"/>
    </xf>
    <xf numFmtId="0" fontId="7" fillId="0" borderId="5" xfId="0" applyFont="1" applyFill="1" applyBorder="1" applyAlignment="1">
      <alignment horizontal="center" vertical="center" wrapText="1"/>
    </xf>
    <xf numFmtId="0" fontId="7" fillId="0" borderId="19" xfId="0" applyFont="1" applyFill="1" applyBorder="1" applyAlignment="1">
      <alignment horizontal="justify" vertical="center" wrapText="1"/>
    </xf>
    <xf numFmtId="0" fontId="0" fillId="0" borderId="6" xfId="0" applyBorder="1" applyAlignment="1">
      <alignment vertical="top"/>
    </xf>
    <xf numFmtId="0" fontId="0" fillId="0" borderId="10" xfId="0" applyFill="1" applyBorder="1" applyAlignment="1">
      <alignment vertical="top"/>
    </xf>
    <xf numFmtId="0" fontId="0" fillId="0" borderId="0" xfId="0" applyFill="1" applyAlignment="1">
      <alignment/>
    </xf>
    <xf numFmtId="177" fontId="7" fillId="0" borderId="20" xfId="0" applyNumberFormat="1" applyFont="1" applyFill="1" applyBorder="1" applyAlignment="1">
      <alignment horizontal="center" vertical="top" wrapText="1"/>
    </xf>
    <xf numFmtId="177" fontId="7" fillId="0" borderId="13" xfId="0" applyNumberFormat="1" applyFont="1" applyFill="1" applyBorder="1" applyAlignment="1">
      <alignment horizontal="center" vertical="top" wrapText="1"/>
    </xf>
    <xf numFmtId="0" fontId="7" fillId="0" borderId="21" xfId="0" applyFont="1" applyFill="1" applyBorder="1" applyAlignment="1">
      <alignment horizontal="center" vertical="top" wrapText="1"/>
    </xf>
    <xf numFmtId="0" fontId="0" fillId="0" borderId="1" xfId="0" applyFill="1" applyBorder="1" applyAlignment="1" quotePrefix="1">
      <alignment horizontal="center" vertical="top"/>
    </xf>
    <xf numFmtId="0" fontId="7" fillId="0" borderId="18" xfId="0" applyFont="1" applyFill="1" applyBorder="1" applyAlignment="1">
      <alignment horizontal="justify" vertical="top" wrapText="1"/>
    </xf>
    <xf numFmtId="177" fontId="7" fillId="0" borderId="18" xfId="0" applyNumberFormat="1" applyFont="1" applyFill="1" applyBorder="1" applyAlignment="1">
      <alignment horizontal="center" vertical="top" wrapText="1"/>
    </xf>
    <xf numFmtId="177" fontId="7" fillId="0" borderId="6" xfId="0" applyNumberFormat="1" applyFont="1" applyFill="1" applyBorder="1" applyAlignment="1">
      <alignment horizontal="center" vertical="top" wrapText="1"/>
    </xf>
    <xf numFmtId="0" fontId="7" fillId="0" borderId="11" xfId="0" applyNumberFormat="1" applyFont="1" applyFill="1" applyBorder="1" applyAlignment="1">
      <alignment horizontal="justify" vertical="top" wrapText="1"/>
    </xf>
    <xf numFmtId="0" fontId="0" fillId="0" borderId="18" xfId="0" applyBorder="1" applyAlignment="1">
      <alignment vertical="top"/>
    </xf>
    <xf numFmtId="0" fontId="7" fillId="0" borderId="4" xfId="0" applyNumberFormat="1" applyFont="1" applyFill="1" applyBorder="1" applyAlignment="1">
      <alignment horizontal="center" vertical="top" wrapText="1"/>
    </xf>
    <xf numFmtId="0" fontId="7" fillId="0" borderId="13" xfId="0" applyFont="1" applyFill="1" applyBorder="1" applyAlignment="1">
      <alignment horizontal="justify" vertical="top" wrapText="1"/>
    </xf>
    <xf numFmtId="0" fontId="7" fillId="0" borderId="22" xfId="0" applyFont="1" applyFill="1" applyBorder="1" applyAlignment="1">
      <alignment horizontal="center" vertical="top" wrapText="1"/>
    </xf>
    <xf numFmtId="0" fontId="7" fillId="0" borderId="18" xfId="0" applyFont="1" applyFill="1" applyBorder="1" applyAlignment="1">
      <alignment horizontal="center" vertical="top" wrapText="1"/>
    </xf>
    <xf numFmtId="0" fontId="0" fillId="0" borderId="0" xfId="0" applyFill="1" applyAlignment="1">
      <alignment wrapText="1"/>
    </xf>
    <xf numFmtId="0" fontId="10" fillId="0" borderId="0" xfId="0" applyFont="1" applyAlignment="1">
      <alignment horizontal="right"/>
    </xf>
    <xf numFmtId="0" fontId="7" fillId="0" borderId="9" xfId="0" applyFont="1" applyFill="1" applyBorder="1" applyAlignment="1">
      <alignment horizontal="justify" vertical="top" wrapText="1"/>
    </xf>
    <xf numFmtId="0" fontId="7" fillId="0" borderId="19" xfId="0" applyFont="1" applyFill="1" applyBorder="1" applyAlignment="1">
      <alignment horizontal="justify" vertical="top" wrapText="1"/>
    </xf>
    <xf numFmtId="0" fontId="7" fillId="0" borderId="12"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19" xfId="0" applyFont="1" applyBorder="1" applyAlignment="1">
      <alignment horizontal="left" vertical="top" wrapText="1"/>
    </xf>
    <xf numFmtId="0" fontId="1" fillId="0" borderId="0" xfId="0" applyFont="1" applyAlignment="1">
      <alignment horizontal="center" vertical="center" wrapText="1"/>
    </xf>
    <xf numFmtId="0" fontId="4" fillId="0" borderId="1" xfId="0" applyFont="1" applyBorder="1" applyAlignment="1">
      <alignment horizontal="left" vertical="top" wrapText="1"/>
    </xf>
    <xf numFmtId="0" fontId="7" fillId="0" borderId="5" xfId="0" applyFont="1" applyFill="1" applyBorder="1" applyAlignment="1">
      <alignment horizontal="center" vertical="top" wrapText="1"/>
    </xf>
    <xf numFmtId="0" fontId="7" fillId="0" borderId="5" xfId="0" applyFont="1" applyFill="1" applyBorder="1" applyAlignment="1">
      <alignment horizontal="justify" vertical="top" wrapText="1"/>
    </xf>
    <xf numFmtId="0" fontId="7" fillId="0" borderId="23"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10"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2" xfId="0" applyFont="1" applyFill="1" applyBorder="1" applyAlignment="1">
      <alignment horizontal="justify" vertical="top" wrapText="1"/>
    </xf>
    <xf numFmtId="0" fontId="7" fillId="0" borderId="6" xfId="0" applyFont="1" applyFill="1" applyBorder="1" applyAlignment="1">
      <alignment horizontal="justify" vertical="top" wrapText="1"/>
    </xf>
    <xf numFmtId="0" fontId="7" fillId="0" borderId="12" xfId="0" applyNumberFormat="1" applyFont="1" applyFill="1" applyBorder="1" applyAlignment="1">
      <alignment horizontal="justify" vertical="top" wrapText="1"/>
    </xf>
    <xf numFmtId="0" fontId="7" fillId="0" borderId="6" xfId="0" applyNumberFormat="1" applyFont="1" applyFill="1" applyBorder="1" applyAlignment="1">
      <alignment horizontal="justify" vertical="top" wrapText="1"/>
    </xf>
    <xf numFmtId="0" fontId="7" fillId="0" borderId="12" xfId="0" applyFont="1" applyFill="1" applyBorder="1" applyAlignment="1">
      <alignment horizontal="justify" vertical="center" wrapText="1"/>
    </xf>
    <xf numFmtId="0" fontId="7" fillId="0" borderId="5" xfId="0" applyFont="1" applyFill="1" applyBorder="1" applyAlignment="1">
      <alignment horizontal="justify" vertical="center" wrapText="1"/>
    </xf>
    <xf numFmtId="0" fontId="7" fillId="0" borderId="9" xfId="0" applyFont="1" applyFill="1" applyBorder="1" applyAlignment="1">
      <alignment horizontal="center" vertical="top" wrapText="1"/>
    </xf>
    <xf numFmtId="0" fontId="7" fillId="0" borderId="5" xfId="0" applyNumberFormat="1" applyFont="1" applyFill="1" applyBorder="1" applyAlignment="1">
      <alignment horizontal="justify" vertical="top"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0" xfId="0" applyFont="1" applyAlignment="1">
      <alignment horizontal="center"/>
    </xf>
    <xf numFmtId="0" fontId="4" fillId="0" borderId="10" xfId="0" applyFont="1" applyBorder="1" applyAlignment="1">
      <alignment horizontal="center" vertical="justify" wrapText="1"/>
    </xf>
    <xf numFmtId="0" fontId="4" fillId="0" borderId="11" xfId="0" applyFont="1" applyBorder="1" applyAlignment="1">
      <alignment horizontal="center" vertical="justify" wrapText="1"/>
    </xf>
    <xf numFmtId="0" fontId="10" fillId="0" borderId="0" xfId="0" applyFont="1" applyAlignment="1">
      <alignment/>
    </xf>
    <xf numFmtId="0" fontId="0" fillId="0" borderId="0" xfId="0" applyAlignment="1">
      <alignment/>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1"/>
  <sheetViews>
    <sheetView view="pageBreakPreview" zoomScaleSheetLayoutView="100" workbookViewId="0" topLeftCell="A1">
      <selection activeCell="H14" sqref="H14"/>
    </sheetView>
  </sheetViews>
  <sheetFormatPr defaultColWidth="9.00390625" defaultRowHeight="12.75"/>
  <cols>
    <col min="1" max="1" width="27.625" style="0" customWidth="1"/>
    <col min="2" max="2" width="28.25390625" style="0" customWidth="1"/>
    <col min="3" max="3" width="18.125" style="0" customWidth="1"/>
    <col min="4" max="5" width="20.75390625" style="0" customWidth="1"/>
    <col min="6" max="9" width="15.75390625" style="0" customWidth="1"/>
    <col min="10" max="10" width="24.375" style="0" customWidth="1"/>
    <col min="11" max="11" width="9.625" style="0" customWidth="1"/>
    <col min="12" max="12" width="9.375" style="0" customWidth="1"/>
    <col min="13" max="13" width="9.25390625" style="0" customWidth="1"/>
    <col min="14" max="14" width="39.875" style="0" customWidth="1"/>
    <col min="15" max="15" width="22.875" style="0" customWidth="1"/>
  </cols>
  <sheetData>
    <row r="1" spans="6:15" ht="12.75">
      <c r="F1" s="138" t="s">
        <v>324</v>
      </c>
      <c r="G1" s="138"/>
      <c r="N1" s="138" t="s">
        <v>325</v>
      </c>
      <c r="O1" s="139"/>
    </row>
    <row r="2" spans="1:15" ht="15.75">
      <c r="A2" s="135" t="s">
        <v>253</v>
      </c>
      <c r="B2" s="135"/>
      <c r="C2" s="135"/>
      <c r="D2" s="135"/>
      <c r="E2" s="135"/>
      <c r="F2" s="135"/>
      <c r="G2" s="135"/>
      <c r="H2" s="135" t="s">
        <v>253</v>
      </c>
      <c r="I2" s="135"/>
      <c r="J2" s="135"/>
      <c r="K2" s="135"/>
      <c r="L2" s="135"/>
      <c r="M2" s="135"/>
      <c r="N2" s="135"/>
      <c r="O2" s="135"/>
    </row>
    <row r="3" spans="1:15" ht="15.75">
      <c r="A3" s="135" t="s">
        <v>254</v>
      </c>
      <c r="B3" s="135"/>
      <c r="C3" s="135"/>
      <c r="D3" s="135"/>
      <c r="E3" s="135"/>
      <c r="F3" s="135"/>
      <c r="G3" s="135"/>
      <c r="H3" s="135" t="s">
        <v>271</v>
      </c>
      <c r="I3" s="135"/>
      <c r="J3" s="135"/>
      <c r="K3" s="135"/>
      <c r="L3" s="135"/>
      <c r="M3" s="135"/>
      <c r="N3" s="135"/>
      <c r="O3" s="135"/>
    </row>
    <row r="5" spans="1:15" ht="29.25" customHeight="1">
      <c r="A5" s="132" t="s">
        <v>255</v>
      </c>
      <c r="B5" s="132" t="s">
        <v>256</v>
      </c>
      <c r="C5" s="127" t="s">
        <v>257</v>
      </c>
      <c r="D5" s="124" t="s">
        <v>272</v>
      </c>
      <c r="E5" s="125"/>
      <c r="F5" s="125"/>
      <c r="G5" s="125"/>
      <c r="H5" s="125"/>
      <c r="I5" s="126"/>
      <c r="J5" s="124" t="s">
        <v>265</v>
      </c>
      <c r="K5" s="125"/>
      <c r="L5" s="125"/>
      <c r="M5" s="125"/>
      <c r="N5" s="132" t="s">
        <v>269</v>
      </c>
      <c r="O5" s="132" t="s">
        <v>270</v>
      </c>
    </row>
    <row r="6" spans="1:15" ht="58.5" customHeight="1">
      <c r="A6" s="133"/>
      <c r="B6" s="133"/>
      <c r="C6" s="128"/>
      <c r="D6" s="136" t="s">
        <v>258</v>
      </c>
      <c r="E6" s="137"/>
      <c r="F6" s="130" t="s">
        <v>259</v>
      </c>
      <c r="G6" s="131"/>
      <c r="H6" s="130" t="s">
        <v>260</v>
      </c>
      <c r="I6" s="131"/>
      <c r="J6" s="122" t="s">
        <v>266</v>
      </c>
      <c r="K6" s="122" t="s">
        <v>349</v>
      </c>
      <c r="L6" s="122" t="s">
        <v>267</v>
      </c>
      <c r="M6" s="122" t="s">
        <v>268</v>
      </c>
      <c r="N6" s="133"/>
      <c r="O6" s="133"/>
    </row>
    <row r="7" spans="1:15" ht="55.5" customHeight="1">
      <c r="A7" s="134"/>
      <c r="B7" s="134"/>
      <c r="C7" s="129"/>
      <c r="D7" s="2" t="s">
        <v>261</v>
      </c>
      <c r="E7" s="2" t="s">
        <v>262</v>
      </c>
      <c r="F7" s="2" t="s">
        <v>263</v>
      </c>
      <c r="G7" s="2" t="s">
        <v>264</v>
      </c>
      <c r="H7" s="2" t="s">
        <v>263</v>
      </c>
      <c r="I7" s="2" t="s">
        <v>264</v>
      </c>
      <c r="J7" s="123"/>
      <c r="K7" s="123"/>
      <c r="L7" s="123"/>
      <c r="M7" s="123"/>
      <c r="N7" s="134"/>
      <c r="O7" s="134"/>
    </row>
    <row r="8" spans="1:15" ht="13.5" thickBot="1">
      <c r="A8" s="1">
        <v>1</v>
      </c>
      <c r="B8" s="1">
        <v>2</v>
      </c>
      <c r="C8" s="1">
        <v>3</v>
      </c>
      <c r="D8" s="1">
        <v>4</v>
      </c>
      <c r="E8" s="1">
        <v>5</v>
      </c>
      <c r="F8" s="1">
        <v>6</v>
      </c>
      <c r="G8" s="1">
        <v>7</v>
      </c>
      <c r="H8" s="1">
        <v>8</v>
      </c>
      <c r="I8" s="1">
        <v>9</v>
      </c>
      <c r="J8" s="1">
        <v>10</v>
      </c>
      <c r="K8" s="1">
        <v>11</v>
      </c>
      <c r="L8" s="1">
        <v>12</v>
      </c>
      <c r="M8" s="1">
        <v>13</v>
      </c>
      <c r="N8" s="1">
        <v>14</v>
      </c>
      <c r="O8" s="1">
        <v>15</v>
      </c>
    </row>
    <row r="9" spans="1:15" ht="195" customHeight="1">
      <c r="A9" s="110" t="s">
        <v>71</v>
      </c>
      <c r="B9" s="6" t="s">
        <v>278</v>
      </c>
      <c r="C9" s="7" t="s">
        <v>68</v>
      </c>
      <c r="D9" s="6" t="s">
        <v>279</v>
      </c>
      <c r="E9" s="6" t="s">
        <v>280</v>
      </c>
      <c r="F9" s="7" t="s">
        <v>281</v>
      </c>
      <c r="G9" s="7" t="s">
        <v>282</v>
      </c>
      <c r="H9" s="7" t="s">
        <v>283</v>
      </c>
      <c r="I9" s="7" t="s">
        <v>284</v>
      </c>
      <c r="J9" s="6" t="s">
        <v>285</v>
      </c>
      <c r="K9" s="7">
        <v>38.9</v>
      </c>
      <c r="L9" s="7">
        <v>35.6</v>
      </c>
      <c r="M9" s="61" t="s">
        <v>225</v>
      </c>
      <c r="N9" s="6" t="s">
        <v>5</v>
      </c>
      <c r="O9" s="6" t="s">
        <v>69</v>
      </c>
    </row>
    <row r="10" spans="1:15" ht="54" customHeight="1" thickBot="1">
      <c r="A10" s="111"/>
      <c r="B10" s="8" t="s">
        <v>242</v>
      </c>
      <c r="C10" s="9">
        <v>2015</v>
      </c>
      <c r="D10" s="9" t="s">
        <v>290</v>
      </c>
      <c r="E10" s="9" t="s">
        <v>290</v>
      </c>
      <c r="F10" s="9" t="s">
        <v>290</v>
      </c>
      <c r="G10" s="9" t="s">
        <v>290</v>
      </c>
      <c r="H10" s="9" t="s">
        <v>290</v>
      </c>
      <c r="I10" s="9" t="s">
        <v>290</v>
      </c>
      <c r="J10" s="10"/>
      <c r="K10" s="11"/>
      <c r="L10" s="11"/>
      <c r="M10" s="12"/>
      <c r="N10" s="8" t="s">
        <v>243</v>
      </c>
      <c r="O10" s="13" t="s">
        <v>290</v>
      </c>
    </row>
    <row r="11" spans="1:15" ht="120.75" customHeight="1">
      <c r="A11" s="110" t="s">
        <v>70</v>
      </c>
      <c r="B11" s="6" t="s">
        <v>327</v>
      </c>
      <c r="C11" s="7" t="s">
        <v>317</v>
      </c>
      <c r="D11" s="7" t="s">
        <v>290</v>
      </c>
      <c r="E11" s="7" t="s">
        <v>290</v>
      </c>
      <c r="F11" s="7" t="s">
        <v>290</v>
      </c>
      <c r="G11" s="7" t="s">
        <v>290</v>
      </c>
      <c r="H11" s="7" t="s">
        <v>318</v>
      </c>
      <c r="I11" s="7" t="s">
        <v>318</v>
      </c>
      <c r="J11" s="62" t="s">
        <v>330</v>
      </c>
      <c r="K11" s="7">
        <v>514.7</v>
      </c>
      <c r="L11" s="7" t="s">
        <v>354</v>
      </c>
      <c r="M11" s="7" t="s">
        <v>355</v>
      </c>
      <c r="N11" s="6" t="s">
        <v>79</v>
      </c>
      <c r="O11" s="14" t="s">
        <v>290</v>
      </c>
    </row>
    <row r="12" spans="1:15" ht="86.25" customHeight="1" thickBot="1">
      <c r="A12" s="111"/>
      <c r="B12" s="15" t="s">
        <v>160</v>
      </c>
      <c r="C12" s="16">
        <v>2015</v>
      </c>
      <c r="D12" s="16" t="s">
        <v>290</v>
      </c>
      <c r="E12" s="16" t="s">
        <v>290</v>
      </c>
      <c r="F12" s="16" t="s">
        <v>290</v>
      </c>
      <c r="G12" s="16" t="s">
        <v>290</v>
      </c>
      <c r="H12" s="16" t="s">
        <v>290</v>
      </c>
      <c r="I12" s="16" t="s">
        <v>290</v>
      </c>
      <c r="J12" s="17"/>
      <c r="K12" s="18"/>
      <c r="L12" s="18"/>
      <c r="M12" s="18"/>
      <c r="N12" s="15" t="s">
        <v>161</v>
      </c>
      <c r="O12" s="19" t="s">
        <v>290</v>
      </c>
    </row>
    <row r="13" spans="1:15" ht="99.75" customHeight="1">
      <c r="A13" s="110" t="s">
        <v>72</v>
      </c>
      <c r="B13" s="6" t="s">
        <v>286</v>
      </c>
      <c r="C13" s="7">
        <v>2015</v>
      </c>
      <c r="D13" s="6" t="s">
        <v>279</v>
      </c>
      <c r="E13" s="6" t="s">
        <v>280</v>
      </c>
      <c r="F13" s="20" t="s">
        <v>287</v>
      </c>
      <c r="G13" s="7" t="s">
        <v>287</v>
      </c>
      <c r="H13" s="7" t="s">
        <v>287</v>
      </c>
      <c r="I13" s="7" t="s">
        <v>287</v>
      </c>
      <c r="J13" s="6" t="s">
        <v>285</v>
      </c>
      <c r="K13" s="7">
        <v>35.6</v>
      </c>
      <c r="L13" s="7">
        <v>36.6</v>
      </c>
      <c r="M13" s="63">
        <v>0</v>
      </c>
      <c r="N13" s="6" t="s">
        <v>315</v>
      </c>
      <c r="O13" s="14" t="s">
        <v>290</v>
      </c>
    </row>
    <row r="14" spans="1:15" ht="171.75" customHeight="1" thickBot="1">
      <c r="A14" s="111"/>
      <c r="B14" s="8" t="s">
        <v>288</v>
      </c>
      <c r="C14" s="9">
        <v>2015</v>
      </c>
      <c r="D14" s="21"/>
      <c r="E14" s="21"/>
      <c r="F14" s="22" t="s">
        <v>289</v>
      </c>
      <c r="G14" s="22" t="s">
        <v>289</v>
      </c>
      <c r="H14" s="9" t="s">
        <v>289</v>
      </c>
      <c r="I14" s="22" t="s">
        <v>289</v>
      </c>
      <c r="J14" s="10"/>
      <c r="K14" s="11"/>
      <c r="L14" s="11"/>
      <c r="M14" s="12"/>
      <c r="N14" s="8" t="s">
        <v>316</v>
      </c>
      <c r="O14" s="8" t="s">
        <v>6</v>
      </c>
    </row>
    <row r="15" spans="1:15" ht="84" customHeight="1">
      <c r="A15" s="110" t="s">
        <v>73</v>
      </c>
      <c r="B15" s="6" t="s">
        <v>291</v>
      </c>
      <c r="C15" s="7" t="s">
        <v>74</v>
      </c>
      <c r="D15" s="6" t="s">
        <v>292</v>
      </c>
      <c r="E15" s="7" t="s">
        <v>290</v>
      </c>
      <c r="F15" s="20" t="s">
        <v>293</v>
      </c>
      <c r="G15" s="20" t="s">
        <v>75</v>
      </c>
      <c r="H15" s="7" t="s">
        <v>294</v>
      </c>
      <c r="I15" s="7" t="s">
        <v>76</v>
      </c>
      <c r="J15" s="34" t="s">
        <v>307</v>
      </c>
      <c r="K15" s="7" t="s">
        <v>308</v>
      </c>
      <c r="L15" s="7" t="s">
        <v>309</v>
      </c>
      <c r="M15" s="14" t="s">
        <v>3</v>
      </c>
      <c r="N15" s="6" t="s">
        <v>295</v>
      </c>
      <c r="O15" s="7" t="s">
        <v>290</v>
      </c>
    </row>
    <row r="16" spans="1:15" ht="52.5" customHeight="1">
      <c r="A16" s="109"/>
      <c r="B16" s="24" t="s">
        <v>296</v>
      </c>
      <c r="C16" s="25" t="s">
        <v>252</v>
      </c>
      <c r="D16" s="24" t="s">
        <v>297</v>
      </c>
      <c r="E16" s="25" t="s">
        <v>290</v>
      </c>
      <c r="F16" s="25" t="s">
        <v>290</v>
      </c>
      <c r="G16" s="25" t="s">
        <v>290</v>
      </c>
      <c r="H16" s="25" t="s">
        <v>298</v>
      </c>
      <c r="I16" s="25" t="s">
        <v>298</v>
      </c>
      <c r="J16" s="28"/>
      <c r="K16" s="64">
        <v>1.012</v>
      </c>
      <c r="L16" s="64">
        <v>1.089</v>
      </c>
      <c r="M16" s="65" t="s">
        <v>4</v>
      </c>
      <c r="N16" s="28" t="s">
        <v>304</v>
      </c>
      <c r="O16" s="25" t="s">
        <v>290</v>
      </c>
    </row>
    <row r="17" spans="1:15" ht="85.5" customHeight="1">
      <c r="A17" s="109"/>
      <c r="B17" s="28" t="s">
        <v>299</v>
      </c>
      <c r="C17" s="25" t="s">
        <v>317</v>
      </c>
      <c r="D17" s="28" t="s">
        <v>306</v>
      </c>
      <c r="E17" s="25" t="s">
        <v>290</v>
      </c>
      <c r="F17" s="25" t="s">
        <v>290</v>
      </c>
      <c r="G17" s="25" t="s">
        <v>77</v>
      </c>
      <c r="H17" s="25" t="s">
        <v>290</v>
      </c>
      <c r="I17" s="29" t="s">
        <v>77</v>
      </c>
      <c r="J17" s="66" t="s">
        <v>228</v>
      </c>
      <c r="K17" s="29">
        <v>559.9</v>
      </c>
      <c r="L17" s="29" t="s">
        <v>229</v>
      </c>
      <c r="M17" s="68" t="s">
        <v>7</v>
      </c>
      <c r="N17" s="28" t="s">
        <v>78</v>
      </c>
      <c r="O17" s="25" t="s">
        <v>290</v>
      </c>
    </row>
    <row r="18" spans="1:15" ht="71.25" customHeight="1">
      <c r="A18" s="109"/>
      <c r="B18" s="28" t="s">
        <v>300</v>
      </c>
      <c r="C18" s="25" t="s">
        <v>80</v>
      </c>
      <c r="D18" s="28" t="s">
        <v>301</v>
      </c>
      <c r="E18" s="25" t="s">
        <v>290</v>
      </c>
      <c r="F18" s="112" t="s">
        <v>302</v>
      </c>
      <c r="G18" s="113"/>
      <c r="H18" s="25" t="s">
        <v>290</v>
      </c>
      <c r="I18" s="29" t="s">
        <v>303</v>
      </c>
      <c r="J18" s="66"/>
      <c r="K18" s="29"/>
      <c r="L18" s="67"/>
      <c r="M18" s="67"/>
      <c r="N18" s="28" t="s">
        <v>305</v>
      </c>
      <c r="O18" s="24" t="s">
        <v>8</v>
      </c>
    </row>
    <row r="19" spans="1:15" ht="109.5" customHeight="1">
      <c r="A19" s="109"/>
      <c r="B19" s="38" t="s">
        <v>210</v>
      </c>
      <c r="C19" s="40" t="s">
        <v>244</v>
      </c>
      <c r="D19" s="38" t="s">
        <v>245</v>
      </c>
      <c r="E19" s="39" t="s">
        <v>290</v>
      </c>
      <c r="F19" s="39" t="s">
        <v>211</v>
      </c>
      <c r="G19" s="70" t="s">
        <v>212</v>
      </c>
      <c r="H19" s="39" t="s">
        <v>213</v>
      </c>
      <c r="I19" s="40" t="s">
        <v>214</v>
      </c>
      <c r="J19" s="26"/>
      <c r="K19" s="43"/>
      <c r="L19" s="43"/>
      <c r="M19" s="32"/>
      <c r="N19" s="71" t="s">
        <v>215</v>
      </c>
      <c r="O19" s="41" t="s">
        <v>290</v>
      </c>
    </row>
    <row r="20" spans="1:15" ht="108" customHeight="1">
      <c r="A20" s="28" t="s">
        <v>81</v>
      </c>
      <c r="B20" s="28" t="s">
        <v>359</v>
      </c>
      <c r="C20" s="29">
        <v>2015</v>
      </c>
      <c r="D20" s="66" t="s">
        <v>360</v>
      </c>
      <c r="E20" s="25" t="s">
        <v>290</v>
      </c>
      <c r="F20" s="25" t="s">
        <v>208</v>
      </c>
      <c r="G20" s="25" t="s">
        <v>208</v>
      </c>
      <c r="H20" s="25" t="s">
        <v>208</v>
      </c>
      <c r="I20" s="25" t="s">
        <v>208</v>
      </c>
      <c r="J20" s="28" t="s">
        <v>331</v>
      </c>
      <c r="K20" s="72">
        <v>768</v>
      </c>
      <c r="L20" s="72" t="s">
        <v>231</v>
      </c>
      <c r="M20" s="72" t="s">
        <v>332</v>
      </c>
      <c r="N20" s="28" t="s">
        <v>207</v>
      </c>
      <c r="O20" s="25" t="s">
        <v>290</v>
      </c>
    </row>
    <row r="21" spans="1:15" ht="228.75" customHeight="1">
      <c r="A21" s="114" t="s">
        <v>82</v>
      </c>
      <c r="B21" s="28" t="s">
        <v>319</v>
      </c>
      <c r="C21" s="25" t="s">
        <v>317</v>
      </c>
      <c r="D21" s="25" t="s">
        <v>290</v>
      </c>
      <c r="E21" s="25" t="s">
        <v>290</v>
      </c>
      <c r="F21" s="25" t="s">
        <v>290</v>
      </c>
      <c r="G21" s="25" t="s">
        <v>290</v>
      </c>
      <c r="H21" s="25" t="s">
        <v>290</v>
      </c>
      <c r="I21" s="25" t="s">
        <v>290</v>
      </c>
      <c r="J21" s="66" t="s">
        <v>333</v>
      </c>
      <c r="K21" s="72">
        <v>6</v>
      </c>
      <c r="L21" s="72" t="s">
        <v>232</v>
      </c>
      <c r="M21" s="73" t="s">
        <v>350</v>
      </c>
      <c r="N21" s="28" t="s">
        <v>9</v>
      </c>
      <c r="O21" s="25" t="s">
        <v>290</v>
      </c>
    </row>
    <row r="22" spans="1:15" ht="180.75" customHeight="1">
      <c r="A22" s="115"/>
      <c r="B22" s="28" t="s">
        <v>310</v>
      </c>
      <c r="C22" s="25" t="s">
        <v>83</v>
      </c>
      <c r="D22" s="28" t="s">
        <v>311</v>
      </c>
      <c r="E22" s="25" t="s">
        <v>290</v>
      </c>
      <c r="F22" s="25" t="s">
        <v>290</v>
      </c>
      <c r="G22" s="25" t="s">
        <v>290</v>
      </c>
      <c r="H22" s="25" t="s">
        <v>290</v>
      </c>
      <c r="I22" s="25" t="s">
        <v>290</v>
      </c>
      <c r="J22" s="33"/>
      <c r="K22" s="75"/>
      <c r="L22" s="75"/>
      <c r="M22" s="76"/>
      <c r="N22" s="28" t="s">
        <v>312</v>
      </c>
      <c r="O22" s="25" t="s">
        <v>290</v>
      </c>
    </row>
    <row r="23" spans="1:15" ht="106.5" customHeight="1">
      <c r="A23" s="109" t="s">
        <v>84</v>
      </c>
      <c r="B23" s="33" t="s">
        <v>273</v>
      </c>
      <c r="C23" s="16" t="s">
        <v>252</v>
      </c>
      <c r="D23" s="98" t="s">
        <v>274</v>
      </c>
      <c r="E23" s="99"/>
      <c r="F23" s="16" t="s">
        <v>85</v>
      </c>
      <c r="G23" s="16" t="s">
        <v>85</v>
      </c>
      <c r="H23" s="16" t="s">
        <v>85</v>
      </c>
      <c r="I23" s="16" t="s">
        <v>85</v>
      </c>
      <c r="J23" s="23" t="s">
        <v>334</v>
      </c>
      <c r="K23" s="41" t="s">
        <v>234</v>
      </c>
      <c r="L23" s="41" t="s">
        <v>236</v>
      </c>
      <c r="M23" s="74" t="s">
        <v>14</v>
      </c>
      <c r="N23" s="33" t="s">
        <v>275</v>
      </c>
      <c r="O23" s="33" t="s">
        <v>276</v>
      </c>
    </row>
    <row r="24" spans="1:15" ht="127.5" customHeight="1">
      <c r="A24" s="109"/>
      <c r="B24" s="38" t="s">
        <v>10</v>
      </c>
      <c r="C24" s="39" t="s">
        <v>252</v>
      </c>
      <c r="D24" s="98" t="s">
        <v>274</v>
      </c>
      <c r="E24" s="99"/>
      <c r="F24" s="39" t="s">
        <v>86</v>
      </c>
      <c r="G24" s="39" t="s">
        <v>86</v>
      </c>
      <c r="H24" s="39" t="s">
        <v>86</v>
      </c>
      <c r="I24" s="40" t="s">
        <v>86</v>
      </c>
      <c r="J24" s="26" t="s">
        <v>335</v>
      </c>
      <c r="K24" s="30" t="s">
        <v>237</v>
      </c>
      <c r="L24" s="30" t="s">
        <v>235</v>
      </c>
      <c r="M24" s="27" t="s">
        <v>15</v>
      </c>
      <c r="N24" s="38" t="s">
        <v>87</v>
      </c>
      <c r="O24" s="118" t="s">
        <v>277</v>
      </c>
    </row>
    <row r="25" spans="1:15" ht="135" customHeight="1">
      <c r="A25" s="109"/>
      <c r="B25" s="69"/>
      <c r="C25" s="78"/>
      <c r="D25" s="77"/>
      <c r="E25" s="79"/>
      <c r="F25" s="78"/>
      <c r="G25" s="78"/>
      <c r="H25" s="78"/>
      <c r="I25" s="78"/>
      <c r="J25" s="23" t="s">
        <v>336</v>
      </c>
      <c r="K25" s="41" t="s">
        <v>238</v>
      </c>
      <c r="L25" s="41" t="s">
        <v>239</v>
      </c>
      <c r="M25" s="30">
        <v>0</v>
      </c>
      <c r="N25" s="69"/>
      <c r="O25" s="119"/>
    </row>
    <row r="26" spans="1:15" ht="111" customHeight="1">
      <c r="A26" s="114" t="s">
        <v>88</v>
      </c>
      <c r="B26" s="28" t="s">
        <v>246</v>
      </c>
      <c r="C26" s="25">
        <v>2015</v>
      </c>
      <c r="D26" s="28" t="s">
        <v>247</v>
      </c>
      <c r="E26" s="25" t="s">
        <v>290</v>
      </c>
      <c r="F26" s="25" t="s">
        <v>24</v>
      </c>
      <c r="G26" s="25" t="s">
        <v>25</v>
      </c>
      <c r="H26" s="25" t="s">
        <v>26</v>
      </c>
      <c r="I26" s="25" t="s">
        <v>27</v>
      </c>
      <c r="J26" s="28" t="s">
        <v>240</v>
      </c>
      <c r="K26" s="25">
        <v>30.1</v>
      </c>
      <c r="L26" s="25">
        <v>31.5</v>
      </c>
      <c r="M26" s="25" t="s">
        <v>337</v>
      </c>
      <c r="N26" s="28" t="s">
        <v>248</v>
      </c>
      <c r="O26" s="25" t="s">
        <v>290</v>
      </c>
    </row>
    <row r="27" spans="1:15" ht="72" customHeight="1">
      <c r="A27" s="109"/>
      <c r="B27" s="28" t="s">
        <v>249</v>
      </c>
      <c r="C27" s="25">
        <v>2015</v>
      </c>
      <c r="D27" s="23"/>
      <c r="E27" s="25" t="s">
        <v>290</v>
      </c>
      <c r="F27" s="25" t="s">
        <v>28</v>
      </c>
      <c r="G27" s="25" t="s">
        <v>28</v>
      </c>
      <c r="H27" s="25" t="s">
        <v>29</v>
      </c>
      <c r="I27" s="29" t="s">
        <v>30</v>
      </c>
      <c r="J27" s="23" t="s">
        <v>338</v>
      </c>
      <c r="K27" s="29">
        <v>326.2</v>
      </c>
      <c r="L27" s="29">
        <v>124.7</v>
      </c>
      <c r="M27" s="25" t="s">
        <v>351</v>
      </c>
      <c r="N27" s="33" t="s">
        <v>250</v>
      </c>
      <c r="O27" s="16" t="s">
        <v>290</v>
      </c>
    </row>
    <row r="28" spans="1:17" ht="90" customHeight="1">
      <c r="A28" s="109"/>
      <c r="B28" s="28" t="s">
        <v>251</v>
      </c>
      <c r="C28" s="25" t="s">
        <v>252</v>
      </c>
      <c r="D28" s="33"/>
      <c r="E28" s="25" t="s">
        <v>290</v>
      </c>
      <c r="F28" s="25" t="s">
        <v>31</v>
      </c>
      <c r="G28" s="25" t="s">
        <v>31</v>
      </c>
      <c r="H28" s="25" t="s">
        <v>32</v>
      </c>
      <c r="I28" s="29" t="s">
        <v>32</v>
      </c>
      <c r="J28" s="23" t="s">
        <v>339</v>
      </c>
      <c r="K28" s="41">
        <v>7.7</v>
      </c>
      <c r="L28" s="41">
        <v>4.6</v>
      </c>
      <c r="M28" s="41" t="s">
        <v>340</v>
      </c>
      <c r="N28" s="28" t="s">
        <v>216</v>
      </c>
      <c r="O28" s="16" t="s">
        <v>290</v>
      </c>
      <c r="Q28" t="s">
        <v>11</v>
      </c>
    </row>
    <row r="29" spans="1:15" ht="120" customHeight="1">
      <c r="A29" s="109"/>
      <c r="B29" s="114" t="s">
        <v>125</v>
      </c>
      <c r="C29" s="25">
        <v>2015</v>
      </c>
      <c r="D29" s="42" t="s">
        <v>126</v>
      </c>
      <c r="E29" s="25" t="s">
        <v>290</v>
      </c>
      <c r="F29" s="25" t="s">
        <v>127</v>
      </c>
      <c r="G29" s="25" t="s">
        <v>127</v>
      </c>
      <c r="H29" s="25" t="s">
        <v>127</v>
      </c>
      <c r="I29" s="25" t="s">
        <v>127</v>
      </c>
      <c r="J29" s="28"/>
      <c r="K29" s="81"/>
      <c r="L29" s="81"/>
      <c r="M29" s="67"/>
      <c r="N29" s="28" t="s">
        <v>128</v>
      </c>
      <c r="O29" s="25" t="s">
        <v>290</v>
      </c>
    </row>
    <row r="30" spans="1:15" ht="85.5" customHeight="1">
      <c r="A30" s="109"/>
      <c r="B30" s="115"/>
      <c r="C30" s="25">
        <v>2015</v>
      </c>
      <c r="D30" s="28" t="s">
        <v>129</v>
      </c>
      <c r="E30" s="25" t="s">
        <v>290</v>
      </c>
      <c r="F30" s="25" t="s">
        <v>130</v>
      </c>
      <c r="G30" s="25" t="s">
        <v>130</v>
      </c>
      <c r="H30" s="25" t="s">
        <v>130</v>
      </c>
      <c r="I30" s="25" t="s">
        <v>130</v>
      </c>
      <c r="J30" s="32"/>
      <c r="K30" s="43"/>
      <c r="L30" s="32"/>
      <c r="M30" s="44"/>
      <c r="N30" s="28" t="s">
        <v>133</v>
      </c>
      <c r="O30" s="25" t="s">
        <v>290</v>
      </c>
    </row>
    <row r="31" spans="1:15" ht="132.75" customHeight="1">
      <c r="A31" s="109"/>
      <c r="B31" s="28" t="s">
        <v>131</v>
      </c>
      <c r="C31" s="16">
        <v>2015</v>
      </c>
      <c r="D31" s="28" t="s">
        <v>138</v>
      </c>
      <c r="E31" s="25" t="s">
        <v>290</v>
      </c>
      <c r="F31" s="16" t="s">
        <v>132</v>
      </c>
      <c r="G31" s="16" t="s">
        <v>132</v>
      </c>
      <c r="H31" s="16" t="s">
        <v>132</v>
      </c>
      <c r="I31" s="16" t="s">
        <v>132</v>
      </c>
      <c r="J31" s="46"/>
      <c r="K31" s="45"/>
      <c r="L31" s="46"/>
      <c r="M31" s="47"/>
      <c r="N31" s="28" t="s">
        <v>89</v>
      </c>
      <c r="O31" s="25" t="s">
        <v>290</v>
      </c>
    </row>
    <row r="32" spans="1:15" ht="183" customHeight="1" thickBot="1">
      <c r="A32" s="115"/>
      <c r="B32" s="33" t="s">
        <v>134</v>
      </c>
      <c r="C32" s="16">
        <v>2015</v>
      </c>
      <c r="D32" s="28" t="s">
        <v>135</v>
      </c>
      <c r="E32" s="25" t="s">
        <v>290</v>
      </c>
      <c r="F32" s="16" t="s">
        <v>136</v>
      </c>
      <c r="G32" s="16" t="s">
        <v>136</v>
      </c>
      <c r="H32" s="16" t="s">
        <v>137</v>
      </c>
      <c r="I32" s="16" t="s">
        <v>137</v>
      </c>
      <c r="J32" s="80"/>
      <c r="K32" s="48"/>
      <c r="L32" s="46"/>
      <c r="M32" s="46"/>
      <c r="N32" s="23" t="s">
        <v>90</v>
      </c>
      <c r="O32" s="39" t="s">
        <v>290</v>
      </c>
    </row>
    <row r="33" spans="1:15" s="82" customFormat="1" ht="208.5" customHeight="1">
      <c r="A33" s="38" t="s">
        <v>91</v>
      </c>
      <c r="B33" s="38" t="s">
        <v>356</v>
      </c>
      <c r="C33" s="39">
        <v>2015</v>
      </c>
      <c r="D33" s="38" t="s">
        <v>200</v>
      </c>
      <c r="E33" s="39" t="s">
        <v>290</v>
      </c>
      <c r="F33" s="39" t="s">
        <v>357</v>
      </c>
      <c r="G33" s="39" t="s">
        <v>357</v>
      </c>
      <c r="H33" s="39" t="s">
        <v>357</v>
      </c>
      <c r="I33" s="39" t="s">
        <v>357</v>
      </c>
      <c r="J33" s="38" t="s">
        <v>341</v>
      </c>
      <c r="K33" s="83">
        <v>2531</v>
      </c>
      <c r="L33" s="84">
        <v>1666.8</v>
      </c>
      <c r="M33" s="84" t="s">
        <v>352</v>
      </c>
      <c r="N33" s="38" t="s">
        <v>209</v>
      </c>
      <c r="O33" s="25" t="s">
        <v>290</v>
      </c>
    </row>
    <row r="34" spans="1:15" ht="116.25" customHeight="1">
      <c r="A34" s="28" t="s">
        <v>92</v>
      </c>
      <c r="B34" s="28" t="s">
        <v>233</v>
      </c>
      <c r="C34" s="25">
        <v>2015</v>
      </c>
      <c r="D34" s="28" t="s">
        <v>201</v>
      </c>
      <c r="E34" s="28" t="s">
        <v>12</v>
      </c>
      <c r="F34" s="85" t="s">
        <v>93</v>
      </c>
      <c r="G34" s="25" t="s">
        <v>93</v>
      </c>
      <c r="H34" s="85" t="s">
        <v>93</v>
      </c>
      <c r="I34" s="25" t="s">
        <v>93</v>
      </c>
      <c r="J34" s="28" t="s">
        <v>241</v>
      </c>
      <c r="K34" s="86" t="s">
        <v>290</v>
      </c>
      <c r="L34" s="86" t="s">
        <v>290</v>
      </c>
      <c r="M34" s="86" t="s">
        <v>290</v>
      </c>
      <c r="N34" s="53" t="s">
        <v>94</v>
      </c>
      <c r="O34" s="25" t="s">
        <v>290</v>
      </c>
    </row>
    <row r="35" spans="1:15" ht="109.5" customHeight="1">
      <c r="A35" s="38" t="s">
        <v>95</v>
      </c>
      <c r="B35" s="38" t="s">
        <v>326</v>
      </c>
      <c r="C35" s="39" t="s">
        <v>317</v>
      </c>
      <c r="D35" s="39" t="s">
        <v>290</v>
      </c>
      <c r="E35" s="39" t="s">
        <v>290</v>
      </c>
      <c r="F35" s="39" t="s">
        <v>290</v>
      </c>
      <c r="G35" s="39" t="s">
        <v>358</v>
      </c>
      <c r="H35" s="39" t="s">
        <v>290</v>
      </c>
      <c r="I35" s="39" t="s">
        <v>358</v>
      </c>
      <c r="J35" s="28" t="s">
        <v>328</v>
      </c>
      <c r="K35" s="73">
        <v>56666</v>
      </c>
      <c r="L35" s="25" t="s">
        <v>100</v>
      </c>
      <c r="M35" s="25" t="s">
        <v>329</v>
      </c>
      <c r="N35" s="116" t="s">
        <v>322</v>
      </c>
      <c r="O35" s="39" t="s">
        <v>290</v>
      </c>
    </row>
    <row r="36" spans="1:15" ht="153.75" customHeight="1">
      <c r="A36" s="33"/>
      <c r="B36" s="33"/>
      <c r="C36" s="16"/>
      <c r="D36" s="16"/>
      <c r="E36" s="16"/>
      <c r="F36" s="16"/>
      <c r="G36" s="16"/>
      <c r="H36" s="16"/>
      <c r="I36" s="95"/>
      <c r="J36" s="87" t="s">
        <v>342</v>
      </c>
      <c r="K36" s="88">
        <v>39515</v>
      </c>
      <c r="L36" s="88" t="s">
        <v>101</v>
      </c>
      <c r="M36" s="89" t="s">
        <v>348</v>
      </c>
      <c r="N36" s="117"/>
      <c r="O36" s="16"/>
    </row>
    <row r="37" spans="1:15" ht="84.75" customHeight="1">
      <c r="A37" s="109" t="s">
        <v>96</v>
      </c>
      <c r="B37" s="109" t="s">
        <v>361</v>
      </c>
      <c r="C37" s="108" t="s">
        <v>97</v>
      </c>
      <c r="D37" s="115" t="s">
        <v>362</v>
      </c>
      <c r="E37" s="109" t="s">
        <v>0</v>
      </c>
      <c r="F37" s="108" t="s">
        <v>1</v>
      </c>
      <c r="G37" s="108" t="s">
        <v>1</v>
      </c>
      <c r="H37" s="108" t="s">
        <v>290</v>
      </c>
      <c r="I37" s="108" t="s">
        <v>290</v>
      </c>
      <c r="J37" s="28" t="s">
        <v>2</v>
      </c>
      <c r="K37" s="86" t="s">
        <v>290</v>
      </c>
      <c r="L37" s="86" t="s">
        <v>290</v>
      </c>
      <c r="M37" s="86" t="s">
        <v>290</v>
      </c>
      <c r="N37" s="121" t="s">
        <v>17</v>
      </c>
      <c r="O37" s="121" t="s">
        <v>18</v>
      </c>
    </row>
    <row r="38" spans="1:15" ht="108.75" customHeight="1">
      <c r="A38" s="109"/>
      <c r="B38" s="109"/>
      <c r="C38" s="108"/>
      <c r="D38" s="114"/>
      <c r="E38" s="109"/>
      <c r="F38" s="108"/>
      <c r="G38" s="108"/>
      <c r="H38" s="108"/>
      <c r="I38" s="120"/>
      <c r="J38" s="26" t="s">
        <v>102</v>
      </c>
      <c r="K38" s="30">
        <v>9.2</v>
      </c>
      <c r="L38" s="30" t="s">
        <v>103</v>
      </c>
      <c r="M38" s="41" t="s">
        <v>16</v>
      </c>
      <c r="N38" s="121"/>
      <c r="O38" s="121"/>
    </row>
    <row r="39" spans="1:15" ht="145.5" customHeight="1">
      <c r="A39" s="28" t="s">
        <v>98</v>
      </c>
      <c r="B39" s="28" t="s">
        <v>143</v>
      </c>
      <c r="C39" s="25">
        <v>2015</v>
      </c>
      <c r="D39" s="66" t="s">
        <v>19</v>
      </c>
      <c r="E39" s="25" t="s">
        <v>290</v>
      </c>
      <c r="F39" s="25" t="s">
        <v>20</v>
      </c>
      <c r="G39" s="25" t="s">
        <v>21</v>
      </c>
      <c r="H39" s="25" t="s">
        <v>22</v>
      </c>
      <c r="I39" s="25" t="s">
        <v>23</v>
      </c>
      <c r="J39" s="25" t="s">
        <v>290</v>
      </c>
      <c r="K39" s="25" t="s">
        <v>290</v>
      </c>
      <c r="L39" s="25" t="s">
        <v>290</v>
      </c>
      <c r="M39" s="25" t="s">
        <v>290</v>
      </c>
      <c r="N39" s="53" t="s">
        <v>111</v>
      </c>
      <c r="O39" s="53" t="s">
        <v>196</v>
      </c>
    </row>
    <row r="40" spans="1:15" ht="89.25" customHeight="1">
      <c r="A40" s="114" t="s">
        <v>112</v>
      </c>
      <c r="B40" s="28" t="s">
        <v>197</v>
      </c>
      <c r="C40" s="25" t="s">
        <v>113</v>
      </c>
      <c r="D40" s="28" t="s">
        <v>198</v>
      </c>
      <c r="E40" s="25" t="s">
        <v>290</v>
      </c>
      <c r="F40" s="25" t="s">
        <v>290</v>
      </c>
      <c r="G40" s="25" t="s">
        <v>290</v>
      </c>
      <c r="H40" s="25" t="s">
        <v>290</v>
      </c>
      <c r="I40" s="25" t="s">
        <v>290</v>
      </c>
      <c r="J40" s="28" t="s">
        <v>105</v>
      </c>
      <c r="K40" s="84">
        <v>12.1</v>
      </c>
      <c r="L40" s="84">
        <v>13.1</v>
      </c>
      <c r="M40" s="73" t="s">
        <v>206</v>
      </c>
      <c r="N40" s="90" t="s">
        <v>114</v>
      </c>
      <c r="O40" s="53" t="s">
        <v>199</v>
      </c>
    </row>
    <row r="41" spans="1:15" ht="109.5" customHeight="1">
      <c r="A41" s="115"/>
      <c r="B41" s="28" t="s">
        <v>33</v>
      </c>
      <c r="C41" s="25" t="s">
        <v>34</v>
      </c>
      <c r="D41" s="28" t="s">
        <v>247</v>
      </c>
      <c r="E41" s="25" t="s">
        <v>290</v>
      </c>
      <c r="F41" s="25" t="s">
        <v>35</v>
      </c>
      <c r="G41" s="25" t="s">
        <v>36</v>
      </c>
      <c r="H41" s="25" t="s">
        <v>37</v>
      </c>
      <c r="I41" s="25" t="s">
        <v>38</v>
      </c>
      <c r="J41" s="33"/>
      <c r="K41" s="67"/>
      <c r="L41" s="67"/>
      <c r="M41" s="67"/>
      <c r="N41" s="53" t="s">
        <v>13</v>
      </c>
      <c r="O41" s="25" t="s">
        <v>290</v>
      </c>
    </row>
    <row r="42" spans="1:15" ht="279.75" customHeight="1" thickBot="1">
      <c r="A42" s="5" t="s">
        <v>115</v>
      </c>
      <c r="B42" s="5" t="s">
        <v>163</v>
      </c>
      <c r="C42" s="11">
        <v>2015</v>
      </c>
      <c r="D42" s="11" t="s">
        <v>290</v>
      </c>
      <c r="E42" s="11" t="s">
        <v>290</v>
      </c>
      <c r="F42" s="11" t="s">
        <v>290</v>
      </c>
      <c r="G42" s="11" t="s">
        <v>290</v>
      </c>
      <c r="H42" s="11" t="s">
        <v>165</v>
      </c>
      <c r="I42" s="11" t="s">
        <v>165</v>
      </c>
      <c r="J42" s="5" t="s">
        <v>344</v>
      </c>
      <c r="K42" s="51" t="s">
        <v>343</v>
      </c>
      <c r="L42" s="51" t="s">
        <v>202</v>
      </c>
      <c r="M42" s="51" t="s">
        <v>203</v>
      </c>
      <c r="N42" s="50" t="s">
        <v>164</v>
      </c>
      <c r="O42" s="11" t="s">
        <v>290</v>
      </c>
    </row>
    <row r="43" spans="1:15" ht="144" customHeight="1">
      <c r="A43" s="110" t="s">
        <v>116</v>
      </c>
      <c r="B43" s="33" t="s">
        <v>166</v>
      </c>
      <c r="C43" s="25" t="s">
        <v>188</v>
      </c>
      <c r="D43" s="34" t="s">
        <v>167</v>
      </c>
      <c r="E43" s="25" t="s">
        <v>290</v>
      </c>
      <c r="F43" s="31" t="s">
        <v>168</v>
      </c>
      <c r="G43" s="7" t="s">
        <v>169</v>
      </c>
      <c r="H43" s="7" t="s">
        <v>170</v>
      </c>
      <c r="I43" s="7" t="s">
        <v>171</v>
      </c>
      <c r="J43" s="34" t="s">
        <v>346</v>
      </c>
      <c r="K43" s="49">
        <v>49.5</v>
      </c>
      <c r="L43" s="49" t="s">
        <v>107</v>
      </c>
      <c r="M43" s="92">
        <v>-2</v>
      </c>
      <c r="N43" s="52" t="s">
        <v>172</v>
      </c>
      <c r="O43" s="25" t="s">
        <v>290</v>
      </c>
    </row>
    <row r="44" spans="1:15" ht="240.75" customHeight="1">
      <c r="A44" s="109"/>
      <c r="B44" s="28" t="s">
        <v>173</v>
      </c>
      <c r="C44" s="25" t="s">
        <v>174</v>
      </c>
      <c r="D44" s="28" t="s">
        <v>175</v>
      </c>
      <c r="E44" s="25" t="s">
        <v>290</v>
      </c>
      <c r="F44" s="25" t="s">
        <v>176</v>
      </c>
      <c r="G44" s="25" t="s">
        <v>176</v>
      </c>
      <c r="H44" s="25" t="s">
        <v>177</v>
      </c>
      <c r="I44" s="29" t="s">
        <v>177</v>
      </c>
      <c r="J44" s="93" t="s">
        <v>345</v>
      </c>
      <c r="K44" s="84">
        <v>14.1</v>
      </c>
      <c r="L44" s="84">
        <v>15.9</v>
      </c>
      <c r="M44" s="84" t="s">
        <v>353</v>
      </c>
      <c r="N44" s="53" t="s">
        <v>118</v>
      </c>
      <c r="O44" s="25" t="s">
        <v>290</v>
      </c>
    </row>
    <row r="45" spans="1:15" ht="110.25" customHeight="1">
      <c r="A45" s="109"/>
      <c r="B45" s="114" t="s">
        <v>178</v>
      </c>
      <c r="C45" s="25" t="s">
        <v>174</v>
      </c>
      <c r="D45" s="28" t="s">
        <v>179</v>
      </c>
      <c r="E45" s="25" t="s">
        <v>290</v>
      </c>
      <c r="F45" s="25" t="s">
        <v>180</v>
      </c>
      <c r="G45" s="25" t="s">
        <v>181</v>
      </c>
      <c r="H45" s="25" t="s">
        <v>182</v>
      </c>
      <c r="I45" s="29" t="s">
        <v>183</v>
      </c>
      <c r="J45" s="91"/>
      <c r="K45" s="91"/>
      <c r="L45" s="80"/>
      <c r="M45" s="80"/>
      <c r="N45" s="53" t="s">
        <v>47</v>
      </c>
      <c r="O45" s="25" t="s">
        <v>290</v>
      </c>
    </row>
    <row r="46" spans="1:15" ht="155.25" customHeight="1">
      <c r="A46" s="109"/>
      <c r="B46" s="109"/>
      <c r="C46" s="25" t="s">
        <v>188</v>
      </c>
      <c r="D46" s="28" t="s">
        <v>48</v>
      </c>
      <c r="E46" s="25" t="s">
        <v>290</v>
      </c>
      <c r="F46" s="25" t="s">
        <v>49</v>
      </c>
      <c r="G46" s="25" t="s">
        <v>50</v>
      </c>
      <c r="H46" s="25" t="s">
        <v>51</v>
      </c>
      <c r="I46" s="25" t="s">
        <v>52</v>
      </c>
      <c r="J46" s="54"/>
      <c r="K46" s="45"/>
      <c r="L46" s="45"/>
      <c r="M46" s="46"/>
      <c r="N46" s="53" t="s">
        <v>55</v>
      </c>
      <c r="O46" s="25" t="s">
        <v>290</v>
      </c>
    </row>
    <row r="47" spans="1:15" ht="108.75" customHeight="1">
      <c r="A47" s="109"/>
      <c r="B47" s="109"/>
      <c r="C47" s="25" t="s">
        <v>57</v>
      </c>
      <c r="D47" s="28" t="s">
        <v>58</v>
      </c>
      <c r="E47" s="25" t="s">
        <v>290</v>
      </c>
      <c r="F47" s="25" t="s">
        <v>59</v>
      </c>
      <c r="G47" s="25" t="s">
        <v>60</v>
      </c>
      <c r="H47" s="25" t="s">
        <v>61</v>
      </c>
      <c r="I47" s="25" t="s">
        <v>60</v>
      </c>
      <c r="J47" s="54"/>
      <c r="K47" s="45"/>
      <c r="L47" s="45"/>
      <c r="M47" s="46"/>
      <c r="N47" s="53" t="s">
        <v>62</v>
      </c>
      <c r="O47" s="25" t="s">
        <v>290</v>
      </c>
    </row>
    <row r="48" spans="1:15" ht="144.75" thickBot="1">
      <c r="A48" s="111"/>
      <c r="B48" s="111"/>
      <c r="C48" s="11" t="s">
        <v>56</v>
      </c>
      <c r="D48" s="5" t="s">
        <v>63</v>
      </c>
      <c r="E48" s="9" t="s">
        <v>290</v>
      </c>
      <c r="F48" s="9" t="s">
        <v>64</v>
      </c>
      <c r="G48" s="9" t="s">
        <v>65</v>
      </c>
      <c r="H48" s="9" t="s">
        <v>66</v>
      </c>
      <c r="I48" s="9" t="s">
        <v>67</v>
      </c>
      <c r="J48" s="55"/>
      <c r="K48" s="48"/>
      <c r="L48" s="48"/>
      <c r="M48" s="10"/>
      <c r="N48" s="50" t="s">
        <v>119</v>
      </c>
      <c r="O48" s="3" t="s">
        <v>290</v>
      </c>
    </row>
    <row r="49" spans="1:15" ht="100.5" customHeight="1">
      <c r="A49" s="110" t="s">
        <v>120</v>
      </c>
      <c r="B49" s="34" t="s">
        <v>149</v>
      </c>
      <c r="C49" s="7">
        <v>2015</v>
      </c>
      <c r="D49" s="34" t="s">
        <v>201</v>
      </c>
      <c r="E49" s="7" t="s">
        <v>290</v>
      </c>
      <c r="F49" s="7" t="s">
        <v>139</v>
      </c>
      <c r="G49" s="7" t="s">
        <v>139</v>
      </c>
      <c r="H49" s="7" t="s">
        <v>140</v>
      </c>
      <c r="I49" s="7" t="s">
        <v>140</v>
      </c>
      <c r="J49" s="94" t="s">
        <v>290</v>
      </c>
      <c r="K49" s="94" t="s">
        <v>290</v>
      </c>
      <c r="L49" s="94" t="s">
        <v>290</v>
      </c>
      <c r="M49" s="7" t="s">
        <v>290</v>
      </c>
      <c r="N49" s="34" t="s">
        <v>141</v>
      </c>
      <c r="O49" s="7" t="s">
        <v>290</v>
      </c>
    </row>
    <row r="50" spans="1:15" ht="134.25" customHeight="1">
      <c r="A50" s="109"/>
      <c r="B50" s="28" t="s">
        <v>142</v>
      </c>
      <c r="C50" s="25">
        <v>2015</v>
      </c>
      <c r="D50" s="33" t="s">
        <v>138</v>
      </c>
      <c r="E50" s="25" t="s">
        <v>290</v>
      </c>
      <c r="F50" s="25" t="s">
        <v>144</v>
      </c>
      <c r="G50" s="25" t="s">
        <v>144</v>
      </c>
      <c r="H50" s="25" t="s">
        <v>144</v>
      </c>
      <c r="I50" s="25" t="s">
        <v>144</v>
      </c>
      <c r="J50" s="25"/>
      <c r="K50" s="25"/>
      <c r="L50" s="25"/>
      <c r="M50" s="25"/>
      <c r="N50" s="28" t="s">
        <v>145</v>
      </c>
      <c r="O50" s="25" t="s">
        <v>290</v>
      </c>
    </row>
    <row r="51" spans="1:15" ht="48">
      <c r="A51" s="109"/>
      <c r="B51" s="28" t="s">
        <v>146</v>
      </c>
      <c r="C51" s="25">
        <v>2015</v>
      </c>
      <c r="D51" s="28" t="s">
        <v>126</v>
      </c>
      <c r="E51" s="25" t="s">
        <v>290</v>
      </c>
      <c r="F51" s="31" t="s">
        <v>147</v>
      </c>
      <c r="G51" s="25" t="s">
        <v>147</v>
      </c>
      <c r="H51" s="25" t="s">
        <v>148</v>
      </c>
      <c r="I51" s="25" t="s">
        <v>148</v>
      </c>
      <c r="J51" s="25"/>
      <c r="K51" s="25"/>
      <c r="L51" s="25"/>
      <c r="M51" s="25"/>
      <c r="N51" s="28" t="s">
        <v>153</v>
      </c>
      <c r="O51" s="25" t="s">
        <v>290</v>
      </c>
    </row>
    <row r="52" spans="1:15" ht="60">
      <c r="A52" s="109"/>
      <c r="B52" s="28" t="s">
        <v>154</v>
      </c>
      <c r="C52" s="25">
        <v>2015</v>
      </c>
      <c r="D52" s="33"/>
      <c r="E52" s="25" t="s">
        <v>290</v>
      </c>
      <c r="F52" s="25" t="s">
        <v>155</v>
      </c>
      <c r="G52" s="25" t="s">
        <v>155</v>
      </c>
      <c r="H52" s="25" t="s">
        <v>156</v>
      </c>
      <c r="I52" s="25" t="s">
        <v>156</v>
      </c>
      <c r="J52" s="25"/>
      <c r="K52" s="25"/>
      <c r="L52" s="25"/>
      <c r="M52" s="25"/>
      <c r="N52" s="28" t="s">
        <v>157</v>
      </c>
      <c r="O52" s="25" t="s">
        <v>290</v>
      </c>
    </row>
    <row r="53" spans="1:15" ht="168">
      <c r="A53" s="115"/>
      <c r="B53" s="28" t="s">
        <v>158</v>
      </c>
      <c r="C53" s="25">
        <v>2015</v>
      </c>
      <c r="D53" s="28" t="s">
        <v>129</v>
      </c>
      <c r="E53" s="25" t="s">
        <v>290</v>
      </c>
      <c r="F53" s="25" t="s">
        <v>130</v>
      </c>
      <c r="G53" s="25" t="s">
        <v>130</v>
      </c>
      <c r="H53" s="25" t="s">
        <v>130</v>
      </c>
      <c r="I53" s="25" t="s">
        <v>130</v>
      </c>
      <c r="J53" s="25"/>
      <c r="K53" s="25"/>
      <c r="L53" s="25"/>
      <c r="M53" s="25"/>
      <c r="N53" s="28" t="s">
        <v>159</v>
      </c>
      <c r="O53" s="25" t="s">
        <v>290</v>
      </c>
    </row>
    <row r="54" spans="1:15" ht="36">
      <c r="A54" s="28" t="s">
        <v>121</v>
      </c>
      <c r="B54" s="28" t="s">
        <v>150</v>
      </c>
      <c r="C54" s="25">
        <v>2015</v>
      </c>
      <c r="D54" s="25" t="s">
        <v>290</v>
      </c>
      <c r="E54" s="25" t="s">
        <v>290</v>
      </c>
      <c r="F54" s="25" t="s">
        <v>290</v>
      </c>
      <c r="G54" s="25" t="s">
        <v>290</v>
      </c>
      <c r="H54" s="25" t="s">
        <v>162</v>
      </c>
      <c r="I54" s="25" t="s">
        <v>162</v>
      </c>
      <c r="J54" s="25" t="s">
        <v>290</v>
      </c>
      <c r="K54" s="25" t="s">
        <v>290</v>
      </c>
      <c r="L54" s="25" t="s">
        <v>290</v>
      </c>
      <c r="M54" s="25" t="s">
        <v>290</v>
      </c>
      <c r="N54" s="28" t="s">
        <v>151</v>
      </c>
      <c r="O54" s="25" t="s">
        <v>290</v>
      </c>
    </row>
    <row r="55" spans="1:15" ht="156.75" customHeight="1">
      <c r="A55" s="109" t="s">
        <v>122</v>
      </c>
      <c r="B55" s="33" t="s">
        <v>39</v>
      </c>
      <c r="C55" s="16">
        <v>2015</v>
      </c>
      <c r="D55" s="33" t="s">
        <v>40</v>
      </c>
      <c r="E55" s="16" t="s">
        <v>290</v>
      </c>
      <c r="F55" s="16" t="s">
        <v>41</v>
      </c>
      <c r="G55" s="16" t="s">
        <v>41</v>
      </c>
      <c r="H55" s="16" t="s">
        <v>41</v>
      </c>
      <c r="I55" s="16" t="s">
        <v>41</v>
      </c>
      <c r="J55" s="23" t="s">
        <v>108</v>
      </c>
      <c r="K55" s="41">
        <v>30.1</v>
      </c>
      <c r="L55" s="41">
        <v>31.5</v>
      </c>
      <c r="M55" s="41" t="s">
        <v>337</v>
      </c>
      <c r="N55" s="33" t="s">
        <v>152</v>
      </c>
      <c r="O55" s="16" t="s">
        <v>290</v>
      </c>
    </row>
    <row r="56" spans="1:15" ht="120">
      <c r="A56" s="109"/>
      <c r="B56" s="28" t="s">
        <v>42</v>
      </c>
      <c r="C56" s="25" t="s">
        <v>43</v>
      </c>
      <c r="D56" s="28" t="s">
        <v>44</v>
      </c>
      <c r="E56" s="25" t="s">
        <v>290</v>
      </c>
      <c r="F56" s="25" t="s">
        <v>45</v>
      </c>
      <c r="G56" s="25" t="s">
        <v>46</v>
      </c>
      <c r="H56" s="25" t="s">
        <v>124</v>
      </c>
      <c r="I56" s="29" t="s">
        <v>184</v>
      </c>
      <c r="J56" s="26" t="s">
        <v>109</v>
      </c>
      <c r="K56" s="41" t="s">
        <v>347</v>
      </c>
      <c r="L56" s="41" t="s">
        <v>204</v>
      </c>
      <c r="M56" s="41" t="s">
        <v>205</v>
      </c>
      <c r="N56" s="28" t="s">
        <v>185</v>
      </c>
      <c r="O56" s="28" t="s">
        <v>186</v>
      </c>
    </row>
    <row r="57" spans="1:15" ht="123.75" customHeight="1">
      <c r="A57" s="109"/>
      <c r="B57" s="38" t="s">
        <v>187</v>
      </c>
      <c r="C57" s="39" t="s">
        <v>188</v>
      </c>
      <c r="D57" s="38" t="s">
        <v>189</v>
      </c>
      <c r="E57" s="39" t="s">
        <v>290</v>
      </c>
      <c r="F57" s="39" t="s">
        <v>190</v>
      </c>
      <c r="G57" s="39" t="s">
        <v>191</v>
      </c>
      <c r="H57" s="39" t="s">
        <v>192</v>
      </c>
      <c r="I57" s="39" t="s">
        <v>193</v>
      </c>
      <c r="J57" s="23"/>
      <c r="K57" s="46"/>
      <c r="L57" s="46"/>
      <c r="M57" s="46"/>
      <c r="N57" s="38" t="s">
        <v>194</v>
      </c>
      <c r="O57" s="38" t="s">
        <v>195</v>
      </c>
    </row>
    <row r="58" spans="1:15" ht="134.25" customHeight="1">
      <c r="A58" s="114" t="s">
        <v>123</v>
      </c>
      <c r="B58" s="28" t="s">
        <v>313</v>
      </c>
      <c r="C58" s="25">
        <v>2015</v>
      </c>
      <c r="D58" s="28" t="s">
        <v>314</v>
      </c>
      <c r="E58" s="25" t="s">
        <v>290</v>
      </c>
      <c r="F58" s="25" t="s">
        <v>290</v>
      </c>
      <c r="G58" s="25" t="s">
        <v>290</v>
      </c>
      <c r="H58" s="25" t="s">
        <v>290</v>
      </c>
      <c r="I58" s="25" t="s">
        <v>290</v>
      </c>
      <c r="J58" s="25" t="s">
        <v>290</v>
      </c>
      <c r="K58" s="25" t="s">
        <v>290</v>
      </c>
      <c r="L58" s="25" t="s">
        <v>290</v>
      </c>
      <c r="M58" s="25" t="s">
        <v>290</v>
      </c>
      <c r="N58" s="28" t="s">
        <v>53</v>
      </c>
      <c r="O58" s="25" t="s">
        <v>290</v>
      </c>
    </row>
    <row r="59" spans="1:15" ht="216">
      <c r="A59" s="115"/>
      <c r="B59" s="28" t="s">
        <v>320</v>
      </c>
      <c r="C59" s="25">
        <v>2015</v>
      </c>
      <c r="D59" s="25" t="s">
        <v>290</v>
      </c>
      <c r="E59" s="25" t="s">
        <v>290</v>
      </c>
      <c r="F59" s="25" t="s">
        <v>290</v>
      </c>
      <c r="G59" s="25" t="s">
        <v>290</v>
      </c>
      <c r="H59" s="25" t="s">
        <v>290</v>
      </c>
      <c r="I59" s="25" t="s">
        <v>290</v>
      </c>
      <c r="J59" s="25" t="s">
        <v>290</v>
      </c>
      <c r="K59" s="25" t="s">
        <v>290</v>
      </c>
      <c r="L59" s="25" t="s">
        <v>290</v>
      </c>
      <c r="M59" s="25" t="s">
        <v>290</v>
      </c>
      <c r="N59" s="28" t="s">
        <v>321</v>
      </c>
      <c r="O59" s="25" t="s">
        <v>290</v>
      </c>
    </row>
    <row r="61" spans="2:5" ht="38.25">
      <c r="B61" s="96" t="s">
        <v>54</v>
      </c>
      <c r="E61" s="96" t="s">
        <v>323</v>
      </c>
    </row>
  </sheetData>
  <mergeCells count="50">
    <mergeCell ref="A58:A59"/>
    <mergeCell ref="F1:G1"/>
    <mergeCell ref="N1:O1"/>
    <mergeCell ref="A55:A57"/>
    <mergeCell ref="A49:A53"/>
    <mergeCell ref="A40:A41"/>
    <mergeCell ref="A43:A48"/>
    <mergeCell ref="B45:B48"/>
    <mergeCell ref="D23:E23"/>
    <mergeCell ref="D24:E24"/>
    <mergeCell ref="A5:A7"/>
    <mergeCell ref="B5:B7"/>
    <mergeCell ref="N5:N7"/>
    <mergeCell ref="A2:G2"/>
    <mergeCell ref="A3:G3"/>
    <mergeCell ref="H2:O2"/>
    <mergeCell ref="H3:O3"/>
    <mergeCell ref="O5:O7"/>
    <mergeCell ref="D6:E6"/>
    <mergeCell ref="F6:G6"/>
    <mergeCell ref="M6:M7"/>
    <mergeCell ref="D5:I5"/>
    <mergeCell ref="J5:M5"/>
    <mergeCell ref="C5:C7"/>
    <mergeCell ref="J6:J7"/>
    <mergeCell ref="K6:K7"/>
    <mergeCell ref="L6:L7"/>
    <mergeCell ref="H6:I6"/>
    <mergeCell ref="N35:N36"/>
    <mergeCell ref="A15:A19"/>
    <mergeCell ref="O24:O25"/>
    <mergeCell ref="A37:A38"/>
    <mergeCell ref="B37:B38"/>
    <mergeCell ref="C37:C38"/>
    <mergeCell ref="D37:D38"/>
    <mergeCell ref="I37:I38"/>
    <mergeCell ref="N37:N38"/>
    <mergeCell ref="O37:O38"/>
    <mergeCell ref="A9:A10"/>
    <mergeCell ref="F18:G18"/>
    <mergeCell ref="B29:B30"/>
    <mergeCell ref="A26:A32"/>
    <mergeCell ref="A13:A14"/>
    <mergeCell ref="A21:A22"/>
    <mergeCell ref="A23:A25"/>
    <mergeCell ref="H37:H38"/>
    <mergeCell ref="E37:E38"/>
    <mergeCell ref="A11:A12"/>
    <mergeCell ref="F37:F38"/>
    <mergeCell ref="G37:G38"/>
  </mergeCells>
  <printOptions/>
  <pageMargins left="0.18" right="0.21" top="0.31" bottom="0.33" header="0.29" footer="0.34"/>
  <pageSetup horizontalDpi="600" verticalDpi="600" orientation="landscape" paperSize="9" r:id="rId1"/>
  <rowBreaks count="2" manualBreakCount="2">
    <brk id="10" max="30" man="1"/>
    <brk id="23" max="30" man="1"/>
  </rowBreaks>
</worksheet>
</file>

<file path=xl/worksheets/sheet2.xml><?xml version="1.0" encoding="utf-8"?>
<worksheet xmlns="http://schemas.openxmlformats.org/spreadsheetml/2006/main" xmlns:r="http://schemas.openxmlformats.org/officeDocument/2006/relationships">
  <dimension ref="A1:O31"/>
  <sheetViews>
    <sheetView tabSelected="1" view="pageBreakPreview" zoomScaleSheetLayoutView="100" workbookViewId="0" topLeftCell="A1">
      <selection activeCell="G1" sqref="G1"/>
    </sheetView>
  </sheetViews>
  <sheetFormatPr defaultColWidth="9.00390625" defaultRowHeight="12.75"/>
  <cols>
    <col min="1" max="1" width="30.875" style="0" customWidth="1"/>
    <col min="2" max="2" width="27.125" style="0" customWidth="1"/>
    <col min="3" max="3" width="13.875" style="0" customWidth="1"/>
    <col min="4" max="4" width="15.75390625" style="0" customWidth="1"/>
    <col min="5" max="5" width="13.375" style="0" customWidth="1"/>
    <col min="6" max="6" width="14.25390625" style="0" customWidth="1"/>
    <col min="7" max="7" width="30.375" style="0" customWidth="1"/>
  </cols>
  <sheetData>
    <row r="1" ht="12.75">
      <c r="G1" s="97" t="s">
        <v>117</v>
      </c>
    </row>
    <row r="2" spans="1:15" ht="15.75">
      <c r="A2" s="135" t="str">
        <f>'План заходів'!A2:G2</f>
        <v>ЗВІТ</v>
      </c>
      <c r="B2" s="135"/>
      <c r="C2" s="135"/>
      <c r="D2" s="135"/>
      <c r="E2" s="135"/>
      <c r="F2" s="135"/>
      <c r="G2" s="135"/>
      <c r="H2" s="4"/>
      <c r="I2" s="4"/>
      <c r="J2" s="4"/>
      <c r="K2" s="4"/>
      <c r="L2" s="4"/>
      <c r="M2" s="4"/>
      <c r="N2" s="4"/>
      <c r="O2" s="4"/>
    </row>
    <row r="3" spans="1:15" ht="17.25" customHeight="1">
      <c r="A3" s="106" t="s">
        <v>217</v>
      </c>
      <c r="B3" s="106"/>
      <c r="C3" s="106"/>
      <c r="D3" s="106"/>
      <c r="E3" s="106"/>
      <c r="F3" s="106"/>
      <c r="G3" s="106"/>
      <c r="H3" s="35"/>
      <c r="I3" s="35"/>
      <c r="J3" s="35"/>
      <c r="K3" s="35"/>
      <c r="L3" s="35"/>
      <c r="M3" s="35"/>
      <c r="N3" s="35"/>
      <c r="O3" s="35"/>
    </row>
    <row r="5" spans="1:7" ht="120.75" customHeight="1">
      <c r="A5" s="56" t="s">
        <v>218</v>
      </c>
      <c r="B5" s="56" t="s">
        <v>219</v>
      </c>
      <c r="C5" s="56" t="s">
        <v>220</v>
      </c>
      <c r="D5" s="56" t="s">
        <v>221</v>
      </c>
      <c r="E5" s="56" t="s">
        <v>222</v>
      </c>
      <c r="F5" s="2" t="s">
        <v>223</v>
      </c>
      <c r="G5" s="2" t="s">
        <v>224</v>
      </c>
    </row>
    <row r="6" spans="1:7" ht="12.75">
      <c r="A6" s="57">
        <v>1</v>
      </c>
      <c r="B6" s="57">
        <v>2</v>
      </c>
      <c r="C6" s="57">
        <v>3</v>
      </c>
      <c r="D6" s="57">
        <v>4</v>
      </c>
      <c r="E6" s="57">
        <v>5</v>
      </c>
      <c r="F6" s="57">
        <v>6</v>
      </c>
      <c r="G6" s="57">
        <v>7</v>
      </c>
    </row>
    <row r="7" spans="1:7" ht="62.25" customHeight="1">
      <c r="A7" s="107" t="s">
        <v>226</v>
      </c>
      <c r="B7" s="37" t="str">
        <f>'План заходів'!J9</f>
        <v>Щільність автомобільних доріг загального користування з твердим покриттям державного та місцевого значення вищої категорії (I та II категорії), км</v>
      </c>
      <c r="C7" s="58">
        <v>35.6</v>
      </c>
      <c r="D7" s="58">
        <f>'План заходів'!K9</f>
        <v>38.9</v>
      </c>
      <c r="E7" s="58">
        <f>'План заходів'!L9</f>
        <v>35.6</v>
      </c>
      <c r="F7" s="58" t="str">
        <f>'План заходів'!M9</f>
        <v>-3,3</v>
      </c>
      <c r="G7" s="58" t="str">
        <f>'План заходів'!O10</f>
        <v>---</v>
      </c>
    </row>
    <row r="8" spans="1:7" ht="50.25" customHeight="1">
      <c r="A8" s="107"/>
      <c r="B8" s="37" t="str">
        <f>'План заходів'!J11</f>
        <v>Демографічне навантаження
на 1 тис. осіб постійного населення віком 16-59 років (міська місцевість), проміле
</v>
      </c>
      <c r="C8" s="58">
        <v>562</v>
      </c>
      <c r="D8" s="58">
        <f>'План заходів'!K11</f>
        <v>514.7</v>
      </c>
      <c r="E8" s="58" t="str">
        <f>'План заходів'!L11</f>
        <v>600                (2014 рік)</v>
      </c>
      <c r="F8" s="58" t="str">
        <f>'План заходів'!M11</f>
        <v>+85,3</v>
      </c>
      <c r="G8" s="58" t="str">
        <f>'План заходів'!O11</f>
        <v>---</v>
      </c>
    </row>
    <row r="9" spans="1:7" ht="62.25" customHeight="1">
      <c r="A9" s="36" t="s">
        <v>227</v>
      </c>
      <c r="B9" s="37" t="str">
        <f>B7</f>
        <v>Щільність автомобільних доріг загального користування з твердим покриттям державного та місцевого значення вищої категорії (I та II категорії), км</v>
      </c>
      <c r="C9" s="58">
        <f>C7</f>
        <v>35.6</v>
      </c>
      <c r="D9" s="58">
        <f>D7</f>
        <v>38.9</v>
      </c>
      <c r="E9" s="58">
        <f>E7</f>
        <v>35.6</v>
      </c>
      <c r="F9" s="58" t="str">
        <f>F7</f>
        <v>-3,3</v>
      </c>
      <c r="G9" s="24"/>
    </row>
    <row r="10" spans="1:7" ht="27" customHeight="1">
      <c r="A10" s="107"/>
      <c r="B10" s="37" t="str">
        <f>'План заходів'!J15</f>
        <v>Збільшення обсягу валової продукції сільського господарства</v>
      </c>
      <c r="C10" s="58" t="str">
        <f>G8</f>
        <v>---</v>
      </c>
      <c r="D10" s="59">
        <f>'План заходів'!K16</f>
        <v>1.012</v>
      </c>
      <c r="E10" s="59">
        <f>'План заходів'!L16</f>
        <v>1.089</v>
      </c>
      <c r="F10" s="58" t="str">
        <f>'План заходів'!M16</f>
        <v>+7,7 в.п.</v>
      </c>
      <c r="G10" s="58" t="str">
        <f>G8</f>
        <v>---</v>
      </c>
    </row>
    <row r="11" spans="1:7" ht="48" customHeight="1">
      <c r="A11" s="107"/>
      <c r="B11" s="37" t="str">
        <f>'План заходів'!J17</f>
        <v>Демографічне навантаження
на 1 тис. осіб постійного населення віком 16-59 років (сільська місцевість), проміле
</v>
      </c>
      <c r="C11" s="25">
        <v>653</v>
      </c>
      <c r="D11" s="58">
        <f>'План заходів'!K17</f>
        <v>559.9</v>
      </c>
      <c r="E11" s="58" t="str">
        <f>'План заходів'!L17</f>
        <v>671                (2014 рік)</v>
      </c>
      <c r="F11" s="58" t="str">
        <f>'План заходів'!M17</f>
        <v>+111,1</v>
      </c>
      <c r="G11" s="25" t="s">
        <v>290</v>
      </c>
    </row>
    <row r="12" spans="1:7" ht="35.25" customHeight="1">
      <c r="A12" s="104" t="s">
        <v>230</v>
      </c>
      <c r="B12" s="37" t="str">
        <f>'План заходів'!J20</f>
        <v>Кількість зайнятих економічною діяльністю (віком 15-70 років), тис. осіб 
</v>
      </c>
      <c r="C12" s="58" t="str">
        <f>G10</f>
        <v>---</v>
      </c>
      <c r="D12" s="58">
        <f>'План заходів'!K20</f>
        <v>768</v>
      </c>
      <c r="E12" s="58" t="str">
        <f>'План заходів'!L20</f>
        <v>749,1                            (9 міс. 2015)</v>
      </c>
      <c r="F12" s="58" t="str">
        <f>'План заходів'!M20</f>
        <v>-18,9</v>
      </c>
      <c r="G12" s="25" t="s">
        <v>290</v>
      </c>
    </row>
    <row r="13" spans="1:7" ht="48">
      <c r="A13" s="105"/>
      <c r="B13" s="37" t="str">
        <f>'План заходів'!J21</f>
        <v>Частка обсягу реалізованої інноваційної продукції у загальному обсязі реалізованої промислової продукції, %</v>
      </c>
      <c r="C13" s="58">
        <v>2.2</v>
      </c>
      <c r="D13" s="60">
        <f>'План заходів'!K21</f>
        <v>6</v>
      </c>
      <c r="E13" s="58" t="str">
        <f>'План заходів'!L21</f>
        <v>1,7                                         (2014 рік)</v>
      </c>
      <c r="F13" s="58" t="str">
        <f>'План заходів'!M21</f>
        <v>-4,3</v>
      </c>
      <c r="G13" s="25" t="s">
        <v>290</v>
      </c>
    </row>
    <row r="14" spans="1:7" ht="36">
      <c r="A14" s="105"/>
      <c r="B14" s="37" t="str">
        <f>'План заходів'!J23</f>
        <v>Кількість малих підприємств у розрахунку на 10 тис. наявного населення</v>
      </c>
      <c r="C14" s="25">
        <v>76</v>
      </c>
      <c r="D14" s="58" t="str">
        <f>'План заходів'!K23</f>
        <v>91                                   (2014 рік)</v>
      </c>
      <c r="E14" s="58" t="str">
        <f>'План заходів'!L23</f>
        <v>78                                                  (2014 рік)</v>
      </c>
      <c r="F14" s="58" t="str">
        <f>'План заходів'!M23</f>
        <v>-13</v>
      </c>
      <c r="G14" s="25" t="s">
        <v>290</v>
      </c>
    </row>
    <row r="15" spans="1:7" ht="36">
      <c r="A15" s="105"/>
      <c r="B15" s="37" t="str">
        <f>'План заходів'!J24</f>
        <v>Кількість середніх підприємств у розрахунку на 10 тис. наявного населення</v>
      </c>
      <c r="C15" s="25">
        <v>4</v>
      </c>
      <c r="D15" s="58" t="str">
        <f>'План заходів'!K24</f>
        <v>8                                            (2014 рік)</v>
      </c>
      <c r="E15" s="58" t="str">
        <f>'План заходів'!L24</f>
        <v>5                                                  (2014 рік)</v>
      </c>
      <c r="F15" s="58" t="str">
        <f>'План заходів'!M24</f>
        <v>-3</v>
      </c>
      <c r="G15" s="25" t="s">
        <v>290</v>
      </c>
    </row>
    <row r="16" spans="1:7" ht="24">
      <c r="A16" s="105"/>
      <c r="B16" s="37" t="str">
        <f>'План заходів'!J25</f>
        <v>Прибуток підприємств (до оподаткування), млрд. грн.</v>
      </c>
      <c r="C16" s="58" t="str">
        <f>G14</f>
        <v>---</v>
      </c>
      <c r="D16" s="58" t="str">
        <f>'План заходів'!K25</f>
        <v>1,8                                             (2014 рік)</v>
      </c>
      <c r="E16" s="58" t="str">
        <f>'План заходів'!L25</f>
        <v>1,8                                     (2014 рік)</v>
      </c>
      <c r="F16" s="58">
        <f>'План заходів'!M25</f>
        <v>0</v>
      </c>
      <c r="G16" s="25" t="s">
        <v>290</v>
      </c>
    </row>
    <row r="17" spans="1:7" ht="37.5" customHeight="1">
      <c r="A17" s="105"/>
      <c r="B17" s="37" t="str">
        <f>'План заходів'!J26</f>
        <v>Питома вага утилізованих відходів (до загальної кількості утворених відходів), %</v>
      </c>
      <c r="C17" s="58">
        <v>27.6</v>
      </c>
      <c r="D17" s="58">
        <f>'План заходів'!K26</f>
        <v>30.1</v>
      </c>
      <c r="E17" s="58">
        <f>'План заходів'!L26</f>
        <v>31.5</v>
      </c>
      <c r="F17" s="58" t="str">
        <f>'План заходів'!M26</f>
        <v>+1,4</v>
      </c>
      <c r="G17" s="25" t="s">
        <v>290</v>
      </c>
    </row>
    <row r="18" spans="1:7" ht="24">
      <c r="A18" s="105"/>
      <c r="B18" s="37" t="str">
        <f>'План заходів'!J27</f>
        <v>Площа земель природно-заповідного фонду, тис. га</v>
      </c>
      <c r="C18" s="25">
        <v>122.2</v>
      </c>
      <c r="D18" s="58">
        <f>'План заходів'!K27</f>
        <v>326.2</v>
      </c>
      <c r="E18" s="58">
        <f>'План заходів'!L27</f>
        <v>124.7</v>
      </c>
      <c r="F18" s="58" t="str">
        <f>'План заходів'!M27</f>
        <v>-201,5</v>
      </c>
      <c r="G18" s="25" t="s">
        <v>290</v>
      </c>
    </row>
    <row r="19" spans="1:7" ht="36">
      <c r="A19" s="105"/>
      <c r="B19" s="37" t="str">
        <f>'План заходів'!J28</f>
        <v>Питома вага площі природно-заповідного фонду до площі області, %</v>
      </c>
      <c r="C19" s="25">
        <v>4.5</v>
      </c>
      <c r="D19" s="58">
        <f>'План заходів'!K28</f>
        <v>7.7</v>
      </c>
      <c r="E19" s="58">
        <f>'План заходів'!L28</f>
        <v>4.6</v>
      </c>
      <c r="F19" s="58" t="str">
        <f>'План заходів'!M28</f>
        <v>-3,1</v>
      </c>
      <c r="G19" s="25" t="s">
        <v>290</v>
      </c>
    </row>
    <row r="20" spans="1:7" ht="24">
      <c r="A20" s="105"/>
      <c r="B20" s="37" t="str">
        <f>'План заходів'!J33</f>
        <v>Експорт товарів у розрахунку на одну особу, дол. США</v>
      </c>
      <c r="C20" s="60">
        <v>2065</v>
      </c>
      <c r="D20" s="60">
        <f>'План заходів'!K33</f>
        <v>2531</v>
      </c>
      <c r="E20" s="58">
        <f>'План заходів'!L33</f>
        <v>1666.8</v>
      </c>
      <c r="F20" s="58" t="str">
        <f>'План заходів'!M33</f>
        <v>-864,2</v>
      </c>
      <c r="G20" s="25" t="s">
        <v>290</v>
      </c>
    </row>
    <row r="21" spans="1:7" ht="36">
      <c r="A21" s="100" t="s">
        <v>99</v>
      </c>
      <c r="B21" s="37" t="str">
        <f>'План заходів'!J35</f>
        <v>Валовий регіональний продукт (у фактичних цінах) у розрахунку на одну особу, грн.</v>
      </c>
      <c r="C21" s="25">
        <v>30656</v>
      </c>
      <c r="D21" s="60">
        <f>'План заходів'!K35</f>
        <v>56666</v>
      </c>
      <c r="E21" s="60" t="str">
        <f>'План заходів'!L35</f>
        <v>30526,0                                        ( 2013 рік)</v>
      </c>
      <c r="F21" s="60" t="str">
        <f>'План заходів'!M35</f>
        <v>-26140</v>
      </c>
      <c r="G21" s="25" t="s">
        <v>290</v>
      </c>
    </row>
    <row r="22" spans="1:7" ht="24">
      <c r="A22" s="101"/>
      <c r="B22" s="37" t="str">
        <f>'План заходів'!J36</f>
        <v>Наявний дохід у розрахунку на одну особу, грн</v>
      </c>
      <c r="C22" s="25">
        <v>27108</v>
      </c>
      <c r="D22" s="60">
        <f>'План заходів'!K36</f>
        <v>39515</v>
      </c>
      <c r="E22" s="60" t="str">
        <f>'План заходів'!L36</f>
        <v>30181,8                                   (2014 рік)</v>
      </c>
      <c r="F22" s="60" t="str">
        <f>'План заходів'!M36</f>
        <v>-9333,2</v>
      </c>
      <c r="G22" s="25" t="s">
        <v>290</v>
      </c>
    </row>
    <row r="23" spans="1:7" ht="36">
      <c r="A23" s="102"/>
      <c r="B23" s="37" t="str">
        <f>'План заходів'!J38</f>
        <v>Рівень безробіття за методологією Міжнародної організації праці, %</v>
      </c>
      <c r="C23" s="25">
        <v>6.6</v>
      </c>
      <c r="D23" s="60">
        <f>'План заходів'!K38</f>
        <v>9.2</v>
      </c>
      <c r="E23" s="60" t="str">
        <f>'План заходів'!L38</f>
        <v>9,4                                                (за 9 міс. 2015 року)</v>
      </c>
      <c r="F23" s="60" t="str">
        <f>'План заходів'!M38</f>
        <v>+ 0,2 в.п.</v>
      </c>
      <c r="G23" s="25" t="s">
        <v>290</v>
      </c>
    </row>
    <row r="24" spans="1:7" ht="48">
      <c r="A24" s="103" t="s">
        <v>104</v>
      </c>
      <c r="B24" s="37" t="str">
        <f>'План заходів'!J40</f>
        <v>Загальний коефіцієнт вибуття сільського населення (на 1 тис. наявного сільського населення), проміле</v>
      </c>
      <c r="C24" s="25">
        <v>16.1</v>
      </c>
      <c r="D24" s="60">
        <f>'План заходів'!K40</f>
        <v>12.1</v>
      </c>
      <c r="E24" s="60">
        <f>'План заходів'!L40</f>
        <v>13.1</v>
      </c>
      <c r="F24" s="60" t="str">
        <f>'План заходів'!M40</f>
        <v>-1</v>
      </c>
      <c r="G24" s="25" t="s">
        <v>290</v>
      </c>
    </row>
    <row r="25" spans="1:7" ht="48">
      <c r="A25" s="103"/>
      <c r="B25" s="37" t="str">
        <f>'План заходів'!J42</f>
        <v>Охоплення дітей дошкільними навчальними закладами у міській місцевості / у сільській місцевості, %</v>
      </c>
      <c r="C25" s="25" t="s">
        <v>106</v>
      </c>
      <c r="D25" s="60" t="str">
        <f>'План заходів'!K42</f>
        <v>74/46</v>
      </c>
      <c r="E25" s="60" t="str">
        <f>'План заходів'!L42</f>
        <v>70/39             (2014 рік)</v>
      </c>
      <c r="F25" s="60" t="str">
        <f>'План заходів'!M42</f>
        <v>-4/-7</v>
      </c>
      <c r="G25" s="25" t="s">
        <v>290</v>
      </c>
    </row>
    <row r="26" spans="1:7" ht="48">
      <c r="A26" s="103"/>
      <c r="B26" s="37" t="str">
        <f>'План заходів'!J43</f>
        <v>Забезпеченість населення лікарями всіх спеціальностей (на 10 тис. наявного населення на кінець року), лікарів</v>
      </c>
      <c r="C26" s="25">
        <v>46.3</v>
      </c>
      <c r="D26" s="60">
        <f>'План заходів'!K43</f>
        <v>49.5</v>
      </c>
      <c r="E26" s="60" t="str">
        <f>'План заходів'!L43</f>
        <v>47,5                                               (2014 рік)</v>
      </c>
      <c r="F26" s="60">
        <f>'План заходів'!M43</f>
        <v>-2</v>
      </c>
      <c r="G26" s="25" t="s">
        <v>290</v>
      </c>
    </row>
    <row r="27" spans="1:7" ht="24">
      <c r="A27" s="103"/>
      <c r="B27" s="37" t="str">
        <f>'План заходів'!J44</f>
        <v>Рівень смертності на 1 тис. населення, проміле</v>
      </c>
      <c r="C27" s="25">
        <v>14.9</v>
      </c>
      <c r="D27" s="60">
        <f>'План заходів'!K44</f>
        <v>14.1</v>
      </c>
      <c r="E27" s="60">
        <f>'План заходів'!L44</f>
        <v>15.9</v>
      </c>
      <c r="F27" s="60" t="str">
        <f>'План заходів'!M44</f>
        <v>-1,8</v>
      </c>
      <c r="G27" s="25" t="s">
        <v>290</v>
      </c>
    </row>
    <row r="28" spans="1:7" ht="36">
      <c r="A28" s="103"/>
      <c r="B28" s="37" t="str">
        <f>'План заходів'!J55</f>
        <v>Питома вага утилізованих відходів (до загальної кількості утворених відходів)</v>
      </c>
      <c r="C28" s="25">
        <v>27.6</v>
      </c>
      <c r="D28" s="60">
        <f>'План заходів'!K55</f>
        <v>30.1</v>
      </c>
      <c r="E28" s="60">
        <f>'План заходів'!L55</f>
        <v>31.5</v>
      </c>
      <c r="F28" s="60" t="str">
        <f>'План заходів'!M55</f>
        <v>+1,4</v>
      </c>
      <c r="G28" s="25" t="s">
        <v>290</v>
      </c>
    </row>
    <row r="29" spans="1:7" ht="48">
      <c r="A29" s="103"/>
      <c r="B29" s="37" t="str">
        <f>'План заходів'!J56</f>
        <v>Рівень обладнання загальної площі житлового фонду водопроводом у міській місцевості /  у сільській місцевості </v>
      </c>
      <c r="C29" s="25" t="s">
        <v>110</v>
      </c>
      <c r="D29" s="60" t="str">
        <f>'План заходів'!K56</f>
        <v>83,9/32,6</v>
      </c>
      <c r="E29" s="60" t="str">
        <f>'План заходів'!L56</f>
        <v>80,4/33,2</v>
      </c>
      <c r="F29" s="60" t="str">
        <f>'План заходів'!M56</f>
        <v>-3,5/+0,6</v>
      </c>
      <c r="G29" s="25" t="s">
        <v>290</v>
      </c>
    </row>
    <row r="30" ht="8.25" customHeight="1"/>
    <row r="31" spans="2:5" ht="44.25" customHeight="1">
      <c r="B31" s="96" t="s">
        <v>54</v>
      </c>
      <c r="E31" s="96" t="s">
        <v>323</v>
      </c>
    </row>
  </sheetData>
  <mergeCells count="7">
    <mergeCell ref="A21:A23"/>
    <mergeCell ref="A24:A29"/>
    <mergeCell ref="A12:A20"/>
    <mergeCell ref="A2:G2"/>
    <mergeCell ref="A3:G3"/>
    <mergeCell ref="A7:A8"/>
    <mergeCell ref="A10:A11"/>
  </mergeCells>
  <printOptions/>
  <pageMargins left="0.28" right="0.22" top="0.18" bottom="0.25" header="0.18" footer="0.2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2016-02-29T07:46:18Z</cp:lastPrinted>
  <dcterms:created xsi:type="dcterms:W3CDTF">2016-01-20T08:06:00Z</dcterms:created>
  <dcterms:modified xsi:type="dcterms:W3CDTF">2016-03-09T08:19:03Z</dcterms:modified>
  <cp:category/>
  <cp:version/>
  <cp:contentType/>
  <cp:contentStatus/>
</cp:coreProperties>
</file>