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<sst xmlns="http://schemas.openxmlformats.org/spreadsheetml/2006/main" count="51" uniqueCount="51">
  <si>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</si>
  <si>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</si>
  <si>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</si>
  <si>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</si>
  <si>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</si>
  <si>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</si>
  <si>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</si>
  <si>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</si>
  <si>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</si>
  <si>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</si>
  <si>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</si>
  <si>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</si>
  <si>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</si>
  <si>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</si>
  <si>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</si>
  <si>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</si>
  <si>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</si>
  <si>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</si>
  <si>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</si>
  <si>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</si>
  <si>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</si>
  <si>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</si>
  <si>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</si>
  <si>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</si>
  <si>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</si>
  <si>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</si>
  <si>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</si>
  <si>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</si>
  <si>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</si>
  <si>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</si>
  <si>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</si>
  <si>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</si>
  <si>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</si>
  <si>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</si>
  <si>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</si>
  <si>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</si>
  <si>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</si>
  <si>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</si>
  <si>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</si>
  <si>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</si>
  <si>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</si>
  <si>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</si>
  <si>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</si>
  <si>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</si>
  <si>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</si>
  <si>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</si>
  <si>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</si>
  <si>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</si>
  <si>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</si>
  <si>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15.08.2016 (загальний фонд)</t>
  </si>
  <si>
    <t>Профінансовано станом на 15.08.2016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</si>
</sst>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005"/>
  <sheetViews>
    <sheetView tabSelected="1" zoomScalePageLayoutView="0" workbookViewId="0" topLeftCell="A1">
      <selection activeCell="I9" sqref="I9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1499379.99609</v>
      </c>
      <c r="D7" s="13">
        <f t="shared" si="0"/>
        <v>850723.164</v>
      </c>
      <c r="E7" s="13">
        <f t="shared" si="0"/>
        <v>129122.23500000002</v>
      </c>
      <c r="F7" s="13">
        <f t="shared" si="0"/>
        <v>83971.29999999999</v>
      </c>
      <c r="G7" s="13">
        <f t="shared" si="0"/>
        <v>127452.07999999999</v>
      </c>
      <c r="H7" s="13">
        <f t="shared" si="0"/>
        <v>308111.21709000005</v>
      </c>
    </row>
    <row r="8" spans="1:11" ht="24.75" customHeight="1">
      <c r="A8" s="14" t="s">
        <v>11</v>
      </c>
      <c r="B8" s="15" t="s">
        <v>12</v>
      </c>
      <c r="C8" s="16">
        <v>10725.016</v>
      </c>
      <c r="D8" s="31">
        <v>4059.718</v>
      </c>
      <c r="E8" s="31"/>
      <c r="F8" s="31"/>
      <c r="G8" s="31">
        <v>1346.45</v>
      </c>
      <c r="H8" s="31">
        <f>SUM(C8-D8-E8-F8-G8)</f>
        <v>5318.848</v>
      </c>
      <c r="K8" s="21"/>
    </row>
    <row r="9" spans="1:11" ht="27" customHeight="1">
      <c r="A9" s="14" t="s">
        <v>13</v>
      </c>
      <c r="B9" s="15" t="s">
        <v>14</v>
      </c>
      <c r="C9" s="16">
        <v>470365.52</v>
      </c>
      <c r="D9" s="31">
        <v>275126.509</v>
      </c>
      <c r="E9" s="31">
        <v>1635.092</v>
      </c>
      <c r="F9" s="31">
        <v>48818.265</v>
      </c>
      <c r="G9" s="31">
        <v>51374.64</v>
      </c>
      <c r="H9" s="31">
        <f aca="true" t="shared" si="1" ref="H9:H30">SUM(C9-D9-E9-F9-G9)</f>
        <v>93411.01399999998</v>
      </c>
      <c r="K9" s="21"/>
    </row>
    <row r="10" spans="1:11" ht="27.75" customHeight="1">
      <c r="A10" s="14" t="s">
        <v>15</v>
      </c>
      <c r="B10" s="15" t="s">
        <v>16</v>
      </c>
      <c r="C10" s="16">
        <v>714738.858</v>
      </c>
      <c r="D10" s="31">
        <v>478581.854</v>
      </c>
      <c r="E10" s="31">
        <v>124809.736</v>
      </c>
      <c r="F10" s="31">
        <v>17357.355</v>
      </c>
      <c r="G10" s="31">
        <v>54343.587</v>
      </c>
      <c r="H10" s="31">
        <f t="shared" si="1"/>
        <v>39646.326000000015</v>
      </c>
      <c r="K10" s="21"/>
    </row>
    <row r="11" spans="1:11" ht="27" customHeight="1">
      <c r="A11" s="14" t="s">
        <v>17</v>
      </c>
      <c r="B11" s="15" t="s">
        <v>18</v>
      </c>
      <c r="C11" s="16">
        <v>128354.354</v>
      </c>
      <c r="D11" s="31">
        <v>55484.449</v>
      </c>
      <c r="E11" s="31">
        <v>2481.758</v>
      </c>
      <c r="F11" s="31">
        <v>17787.566</v>
      </c>
      <c r="G11" s="31">
        <v>16765.586</v>
      </c>
      <c r="H11" s="31">
        <f t="shared" si="1"/>
        <v>35834.994999999995</v>
      </c>
      <c r="K11" s="21"/>
    </row>
    <row r="12" spans="1:11" ht="27" customHeight="1">
      <c r="A12" s="14" t="s">
        <v>19</v>
      </c>
      <c r="B12" s="17">
        <v>100000</v>
      </c>
      <c r="C12" s="16">
        <v>16055.824</v>
      </c>
      <c r="D12" s="31"/>
      <c r="E12" s="31"/>
      <c r="F12" s="31"/>
      <c r="G12" s="31"/>
      <c r="H12" s="31">
        <f t="shared" si="1"/>
        <v>16055.824</v>
      </c>
      <c r="K12" s="21"/>
    </row>
    <row r="13" spans="1:11" ht="27.75" customHeight="1">
      <c r="A13" s="14" t="s">
        <v>20</v>
      </c>
      <c r="B13" s="15" t="s">
        <v>21</v>
      </c>
      <c r="C13" s="18">
        <v>49618.25</v>
      </c>
      <c r="D13" s="31">
        <v>11062.365</v>
      </c>
      <c r="E13" s="31"/>
      <c r="F13" s="31"/>
      <c r="G13" s="31">
        <v>1902.813</v>
      </c>
      <c r="H13" s="31">
        <f>SUM(C13-D13-E13-F13-G13)</f>
        <v>36653.072</v>
      </c>
      <c r="K13" s="21"/>
    </row>
    <row r="14" spans="1:11" ht="27.75" customHeight="1">
      <c r="A14" s="14" t="s">
        <v>28</v>
      </c>
      <c r="B14" s="15" t="s">
        <v>29</v>
      </c>
      <c r="C14" s="18">
        <v>312.98909</v>
      </c>
      <c r="D14" s="31"/>
      <c r="E14" s="31"/>
      <c r="F14" s="31"/>
      <c r="G14" s="31"/>
      <c r="H14" s="31">
        <f t="shared" si="1"/>
        <v>312.98909</v>
      </c>
      <c r="K14" s="21"/>
    </row>
    <row r="15" spans="1:11" ht="24.75" customHeight="1">
      <c r="A15" s="14" t="s">
        <v>22</v>
      </c>
      <c r="B15" s="15" t="s">
        <v>23</v>
      </c>
      <c r="C15" s="18">
        <v>19571.934</v>
      </c>
      <c r="D15" s="31">
        <v>4086.176</v>
      </c>
      <c r="E15" s="31">
        <v>6.913</v>
      </c>
      <c r="F15" s="31"/>
      <c r="G15" s="31">
        <v>1524.201</v>
      </c>
      <c r="H15" s="31">
        <f t="shared" si="1"/>
        <v>13954.644</v>
      </c>
      <c r="K15" s="21"/>
    </row>
    <row r="16" spans="1:11" ht="36.75" customHeight="1">
      <c r="A16" s="14" t="s">
        <v>38</v>
      </c>
      <c r="B16" s="15" t="s">
        <v>37</v>
      </c>
      <c r="C16" s="18">
        <v>22889.593</v>
      </c>
      <c r="D16" s="31">
        <v>22322.093</v>
      </c>
      <c r="E16" s="31">
        <v>188.736</v>
      </c>
      <c r="F16" s="31">
        <v>8.114</v>
      </c>
      <c r="G16" s="31">
        <v>194.803</v>
      </c>
      <c r="H16" s="31">
        <f t="shared" si="1"/>
        <v>175.84700000000004</v>
      </c>
      <c r="K16" s="21"/>
    </row>
    <row r="17" spans="1:8" ht="36.75" customHeight="1">
      <c r="A17" s="14" t="s">
        <v>42</v>
      </c>
      <c r="B17" s="15" t="s">
        <v>43</v>
      </c>
      <c r="C17" s="18">
        <v>13112.881</v>
      </c>
      <c r="D17" s="31"/>
      <c r="E17" s="31"/>
      <c r="F17" s="31"/>
      <c r="G17" s="31"/>
      <c r="H17" s="31">
        <f t="shared" si="1"/>
        <v>13112.881</v>
      </c>
    </row>
    <row r="18" spans="1:8" ht="24.75" customHeight="1">
      <c r="A18" s="14" t="s">
        <v>24</v>
      </c>
      <c r="B18" s="15" t="s">
        <v>25</v>
      </c>
      <c r="C18" s="18">
        <v>236.448</v>
      </c>
      <c r="D18" s="31"/>
      <c r="E18" s="31"/>
      <c r="F18" s="31"/>
      <c r="G18" s="31"/>
      <c r="H18" s="31">
        <f t="shared" si="1"/>
        <v>236.448</v>
      </c>
    </row>
    <row r="19" spans="1:8" ht="40.5">
      <c r="A19" s="14" t="s">
        <v>47</v>
      </c>
      <c r="B19" s="15" t="s">
        <v>48</v>
      </c>
      <c r="C19" s="18">
        <v>1090</v>
      </c>
      <c r="D19" s="31"/>
      <c r="E19" s="31"/>
      <c r="F19" s="31"/>
      <c r="G19" s="31"/>
      <c r="H19" s="31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24977.967</v>
      </c>
      <c r="D20" s="31"/>
      <c r="E20" s="31"/>
      <c r="F20" s="31"/>
      <c r="G20" s="31"/>
      <c r="H20" s="31">
        <f t="shared" si="1"/>
        <v>24977.967</v>
      </c>
    </row>
    <row r="21" spans="1:8" ht="24.75" customHeight="1">
      <c r="A21" s="14" t="s">
        <v>44</v>
      </c>
      <c r="B21" s="15" t="s">
        <v>45</v>
      </c>
      <c r="C21" s="31">
        <v>11380.78</v>
      </c>
      <c r="D21" s="31"/>
      <c r="E21" s="31"/>
      <c r="F21" s="31"/>
      <c r="G21" s="31"/>
      <c r="H21" s="31">
        <f aca="true" t="shared" si="2" ref="H21:H28">SUM(C21-D21-E21-F21-G21)</f>
        <v>11380.78</v>
      </c>
    </row>
    <row r="22" spans="1:8" ht="60.75" customHeight="1">
      <c r="A22" s="14" t="s">
        <v>31</v>
      </c>
      <c r="B22" s="15" t="s">
        <v>32</v>
      </c>
      <c r="C22" s="31">
        <v>11087.24</v>
      </c>
      <c r="D22" s="31"/>
      <c r="E22" s="31"/>
      <c r="F22" s="31"/>
      <c r="G22" s="31"/>
      <c r="H22" s="31">
        <f t="shared" si="2"/>
        <v>11087.24</v>
      </c>
    </row>
    <row r="23" spans="1:8" ht="23.25" customHeight="1">
      <c r="A23" s="14" t="s">
        <v>30</v>
      </c>
      <c r="B23" s="17">
        <v>250380</v>
      </c>
      <c r="C23" s="38">
        <v>2281.03</v>
      </c>
      <c r="D23" s="38"/>
      <c r="E23" s="34"/>
      <c r="F23" s="34"/>
      <c r="G23" s="34"/>
      <c r="H23" s="31">
        <f t="shared" si="2"/>
        <v>2281.03</v>
      </c>
    </row>
    <row r="24" spans="1:8" ht="63.75" hidden="1">
      <c r="A24" s="39" t="s">
        <v>26</v>
      </c>
      <c r="B24" s="40">
        <v>250383</v>
      </c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2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2">
        <v>301.319</v>
      </c>
      <c r="D26" s="32"/>
      <c r="E26" s="32"/>
      <c r="F26" s="32"/>
      <c r="G26" s="32"/>
      <c r="H26" s="31">
        <f t="shared" si="2"/>
        <v>301.319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33">
        <v>35.417</v>
      </c>
      <c r="D29" s="31"/>
      <c r="E29" s="32"/>
      <c r="F29" s="32"/>
      <c r="G29" s="32"/>
      <c r="H29" s="31">
        <f t="shared" si="1"/>
        <v>35.417</v>
      </c>
    </row>
    <row r="30" spans="1:8" ht="60.75">
      <c r="A30" s="29" t="s">
        <v>46</v>
      </c>
      <c r="B30" s="17">
        <v>250914</v>
      </c>
      <c r="C30" s="33">
        <v>244.576</v>
      </c>
      <c r="D30" s="37"/>
      <c r="E30" s="34"/>
      <c r="F30" s="34"/>
      <c r="G30" s="34"/>
      <c r="H30" s="31">
        <f t="shared" si="1"/>
        <v>244.576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12" ht="15.75">
      <c r="A50" s="19"/>
      <c r="B50" s="20"/>
      <c r="C50" s="20"/>
      <c r="L50" s="3">
        <v>111</v>
      </c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2016-08-15T08:10:12Z</cp:lastPrinted>
  <dcterms:created xsi:type="dcterms:W3CDTF">2014-04-07T08:59:02Z</dcterms:created>
  <dcterms:modified xsi:type="dcterms:W3CDTF">2016-08-15T08:16:09Z</dcterms:modified>
  <cp:category/>
  <cp:version/>
  <cp:contentType/>
  <cp:contentStatus/>
</cp:coreProperties>
</file>