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comments1.xml><?xml version="1.0" encoding="utf-8"?>
<comments xmlns="http://schemas.openxmlformats.org/spreadsheetml/2006/main">
  <authors>
    <author>budobl2</author>
  </authors>
  <commentList>
    <comment ref="C22" authorId="0">
      <text>
        <r>
          <rPr>
            <b/>
            <sz val="9"/>
            <rFont val="Tahoma"/>
            <family val="2"/>
          </rPr>
          <t>budobl2: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<sst xmlns="http://schemas.openxmlformats.org/spreadsheetml/2006/main" count="51" uniqueCount="51">
  <si>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</si>
  <si>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</si>
  <si>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</si>
  <si>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</si>
  <si>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</si>
  <si>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</si>
  <si>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</si>
  <si>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</si>
  <si>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</si>
  <si>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</si>
  <si>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</si>
  <si>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</si>
  <si>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</si>
  <si>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</si>
  <si>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</si>
  <si>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</si>
  <si>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</si>
  <si>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</si>
  <si>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</si>
  <si>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</si>
  <si>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</si>
  <si>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</si>
  <si>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</si>
  <si>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</si>
  <si>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</si>
  <si>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</si>
  <si>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</si>
  <si>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</si>
  <si>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</si>
  <si>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</si>
  <si>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</si>
  <si>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</si>
  <si>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</si>
  <si>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</si>
  <si>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</si>
  <si>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</si>
  <si>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</si>
  <si>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</si>
  <si>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</si>
  <si>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</si>
  <si>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</si>
  <si>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</si>
  <si>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</si>
  <si>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</si>
  <si>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</si>
  <si>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</si>
  <si>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</si>
  <si>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</si>
  <si>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</si>
  <si>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21.11.2016 (загальний фонд)</t>
  </si>
  <si>
    <t>Профінансовано станом на 21.11.2016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</si>
</sst>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2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2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15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" fillId="4" borderId="0" applyNumberFormat="0" applyBorder="0" applyAlignment="0" applyProtection="0"/>
    <xf numFmtId="0" fontId="42" fillId="23" borderId="0" applyNumberFormat="0" applyBorder="0" applyAlignment="0" applyProtection="0"/>
    <xf numFmtId="0" fontId="4" fillId="15" borderId="0" applyNumberFormat="0" applyBorder="0" applyAlignment="0" applyProtection="0"/>
    <xf numFmtId="0" fontId="42" fillId="24" borderId="0" applyNumberFormat="0" applyBorder="0" applyAlignment="0" applyProtection="0"/>
    <xf numFmtId="0" fontId="4" fillId="12" borderId="0" applyNumberFormat="0" applyBorder="0" applyAlignment="0" applyProtection="0"/>
    <xf numFmtId="0" fontId="42" fillId="25" borderId="0" applyNumberFormat="0" applyBorder="0" applyAlignment="0" applyProtection="0"/>
    <xf numFmtId="0" fontId="4" fillId="21" borderId="0" applyNumberFormat="0" applyBorder="0" applyAlignment="0" applyProtection="0"/>
    <xf numFmtId="0" fontId="42" fillId="26" borderId="0" applyNumberFormat="0" applyBorder="0" applyAlignment="0" applyProtection="0"/>
    <xf numFmtId="0" fontId="4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">
      <selection activeCell="M8" sqref="M8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7.875" style="3" bestFit="1" customWidth="1"/>
    <col min="7" max="7" width="17.875" style="3" customWidth="1"/>
    <col min="8" max="8" width="17.62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2162874.9173700004</v>
      </c>
      <c r="D7" s="13">
        <f t="shared" si="0"/>
        <v>1187447.3820000002</v>
      </c>
      <c r="E7" s="13">
        <f t="shared" si="0"/>
        <v>206529.048</v>
      </c>
      <c r="F7" s="13">
        <f t="shared" si="0"/>
        <v>119244.956</v>
      </c>
      <c r="G7" s="13">
        <f t="shared" si="0"/>
        <v>166781.269</v>
      </c>
      <c r="H7" s="13">
        <f t="shared" si="0"/>
        <v>482872.26236999995</v>
      </c>
    </row>
    <row r="8" spans="1:11" ht="24.75" customHeight="1">
      <c r="A8" s="14" t="s">
        <v>11</v>
      </c>
      <c r="B8" s="15" t="s">
        <v>12</v>
      </c>
      <c r="C8" s="16">
        <v>15981.03137</v>
      </c>
      <c r="D8" s="31">
        <v>6070.451</v>
      </c>
      <c r="E8" s="31"/>
      <c r="F8" s="31"/>
      <c r="G8" s="31">
        <v>1856.619</v>
      </c>
      <c r="H8" s="31">
        <f>SUM(C8-D8-E8-F8-G8)</f>
        <v>8053.96137</v>
      </c>
      <c r="K8" s="21"/>
    </row>
    <row r="9" spans="1:11" ht="27" customHeight="1">
      <c r="A9" s="14" t="s">
        <v>13</v>
      </c>
      <c r="B9" s="15" t="s">
        <v>14</v>
      </c>
      <c r="C9" s="16">
        <v>632010.581</v>
      </c>
      <c r="D9" s="31">
        <v>375612.704</v>
      </c>
      <c r="E9" s="31">
        <v>2780.153</v>
      </c>
      <c r="F9" s="31">
        <v>66085.628</v>
      </c>
      <c r="G9" s="31">
        <v>62301.708</v>
      </c>
      <c r="H9" s="31">
        <f aca="true" t="shared" si="1" ref="H9:H30">SUM(C9-D9-E9-F9-G9)</f>
        <v>125230.38799999999</v>
      </c>
      <c r="K9" s="21"/>
    </row>
    <row r="10" spans="1:11" ht="27.75" customHeight="1">
      <c r="A10" s="14" t="s">
        <v>15</v>
      </c>
      <c r="B10" s="15" t="s">
        <v>16</v>
      </c>
      <c r="C10" s="16">
        <v>1032509.958</v>
      </c>
      <c r="D10" s="31">
        <v>673818.78</v>
      </c>
      <c r="E10" s="31">
        <v>199739.407</v>
      </c>
      <c r="F10" s="31">
        <v>26571.984</v>
      </c>
      <c r="G10" s="31">
        <v>76715.481</v>
      </c>
      <c r="H10" s="31">
        <f t="shared" si="1"/>
        <v>55664.30599999995</v>
      </c>
      <c r="K10" s="21"/>
    </row>
    <row r="11" spans="1:11" ht="27" customHeight="1">
      <c r="A11" s="14" t="s">
        <v>17</v>
      </c>
      <c r="B11" s="15" t="s">
        <v>18</v>
      </c>
      <c r="C11" s="16">
        <v>186345.333</v>
      </c>
      <c r="D11" s="31">
        <v>78582.283</v>
      </c>
      <c r="E11" s="31">
        <v>3705.279</v>
      </c>
      <c r="F11" s="31">
        <v>26573.35</v>
      </c>
      <c r="G11" s="31">
        <v>21593.755</v>
      </c>
      <c r="H11" s="31">
        <f t="shared" si="1"/>
        <v>55890.66600000003</v>
      </c>
      <c r="K11" s="21"/>
    </row>
    <row r="12" spans="1:11" ht="27" customHeight="1">
      <c r="A12" s="14" t="s">
        <v>19</v>
      </c>
      <c r="B12" s="17">
        <v>100000</v>
      </c>
      <c r="C12" s="16">
        <v>25344.5</v>
      </c>
      <c r="D12" s="31"/>
      <c r="E12" s="31"/>
      <c r="F12" s="31"/>
      <c r="G12" s="31"/>
      <c r="H12" s="31">
        <f t="shared" si="1"/>
        <v>25344.5</v>
      </c>
      <c r="K12" s="21"/>
    </row>
    <row r="13" spans="1:11" ht="27.75" customHeight="1">
      <c r="A13" s="14" t="s">
        <v>20</v>
      </c>
      <c r="B13" s="15" t="s">
        <v>21</v>
      </c>
      <c r="C13" s="18">
        <v>71269.09</v>
      </c>
      <c r="D13" s="31">
        <v>15878.364</v>
      </c>
      <c r="E13" s="31"/>
      <c r="F13" s="31"/>
      <c r="G13" s="31">
        <v>2147.78</v>
      </c>
      <c r="H13" s="31">
        <f>SUM(C13-D13-E13-F13-G13)</f>
        <v>53242.945999999996</v>
      </c>
      <c r="K13" s="21"/>
    </row>
    <row r="14" spans="1:11" ht="27.75" customHeight="1">
      <c r="A14" s="14" t="s">
        <v>28</v>
      </c>
      <c r="B14" s="15" t="s">
        <v>29</v>
      </c>
      <c r="C14" s="18">
        <v>1014.929</v>
      </c>
      <c r="D14" s="31"/>
      <c r="E14" s="31"/>
      <c r="F14" s="31"/>
      <c r="G14" s="31"/>
      <c r="H14" s="31">
        <f t="shared" si="1"/>
        <v>1014.929</v>
      </c>
      <c r="K14" s="21"/>
    </row>
    <row r="15" spans="1:11" ht="24.75" customHeight="1">
      <c r="A15" s="14" t="s">
        <v>22</v>
      </c>
      <c r="B15" s="15" t="s">
        <v>23</v>
      </c>
      <c r="C15" s="18">
        <v>29155.323</v>
      </c>
      <c r="D15" s="31">
        <v>5786.793</v>
      </c>
      <c r="E15" s="31">
        <v>14</v>
      </c>
      <c r="F15" s="31"/>
      <c r="G15" s="31">
        <v>1881.926</v>
      </c>
      <c r="H15" s="31">
        <f t="shared" si="1"/>
        <v>21472.604</v>
      </c>
      <c r="K15" s="21"/>
    </row>
    <row r="16" spans="1:11" ht="36.75" customHeight="1">
      <c r="A16" s="14" t="s">
        <v>38</v>
      </c>
      <c r="B16" s="15" t="s">
        <v>37</v>
      </c>
      <c r="C16" s="18">
        <v>32576.615</v>
      </c>
      <c r="D16" s="31">
        <v>31698.007</v>
      </c>
      <c r="E16" s="31">
        <v>290.209</v>
      </c>
      <c r="F16" s="31">
        <v>13.994</v>
      </c>
      <c r="G16" s="31">
        <v>284</v>
      </c>
      <c r="H16" s="31">
        <f t="shared" si="1"/>
        <v>290.4050000000001</v>
      </c>
      <c r="K16" s="21"/>
    </row>
    <row r="17" spans="1:8" ht="36.75" customHeight="1">
      <c r="A17" s="14" t="s">
        <v>42</v>
      </c>
      <c r="B17" s="15" t="s">
        <v>43</v>
      </c>
      <c r="C17" s="18">
        <v>18514.564</v>
      </c>
      <c r="D17" s="31"/>
      <c r="E17" s="31"/>
      <c r="F17" s="31"/>
      <c r="G17" s="31"/>
      <c r="H17" s="31">
        <f t="shared" si="1"/>
        <v>18514.564</v>
      </c>
    </row>
    <row r="18" spans="1:8" ht="24.75" customHeight="1">
      <c r="A18" s="14" t="s">
        <v>24</v>
      </c>
      <c r="B18" s="15" t="s">
        <v>25</v>
      </c>
      <c r="C18" s="18">
        <v>398.114</v>
      </c>
      <c r="D18" s="31"/>
      <c r="E18" s="31"/>
      <c r="F18" s="31"/>
      <c r="G18" s="31"/>
      <c r="H18" s="31">
        <f t="shared" si="1"/>
        <v>398.114</v>
      </c>
    </row>
    <row r="19" spans="1:8" ht="40.5">
      <c r="A19" s="14" t="s">
        <v>47</v>
      </c>
      <c r="B19" s="15" t="s">
        <v>48</v>
      </c>
      <c r="C19" s="18">
        <v>1062.296</v>
      </c>
      <c r="D19" s="31"/>
      <c r="E19" s="31"/>
      <c r="F19" s="31"/>
      <c r="G19" s="31"/>
      <c r="H19" s="31">
        <f t="shared" si="1"/>
        <v>1062.296</v>
      </c>
    </row>
    <row r="20" spans="1:8" ht="24.75" customHeight="1">
      <c r="A20" s="14" t="s">
        <v>40</v>
      </c>
      <c r="B20" s="15" t="s">
        <v>41</v>
      </c>
      <c r="C20" s="18">
        <v>36331.567</v>
      </c>
      <c r="D20" s="31"/>
      <c r="E20" s="31"/>
      <c r="F20" s="31"/>
      <c r="G20" s="31"/>
      <c r="H20" s="31">
        <f t="shared" si="1"/>
        <v>36331.567</v>
      </c>
    </row>
    <row r="21" spans="1:8" ht="24.75" customHeight="1">
      <c r="A21" s="14" t="s">
        <v>44</v>
      </c>
      <c r="B21" s="15" t="s">
        <v>45</v>
      </c>
      <c r="C21" s="31">
        <v>54409.38</v>
      </c>
      <c r="D21" s="31"/>
      <c r="E21" s="31"/>
      <c r="F21" s="31"/>
      <c r="G21" s="31"/>
      <c r="H21" s="31">
        <f aca="true" t="shared" si="2" ref="H21:H28">SUM(C21-D21-E21-F21-G21)</f>
        <v>54409.38</v>
      </c>
    </row>
    <row r="22" spans="1:8" ht="60.75" customHeight="1">
      <c r="A22" s="14" t="s">
        <v>31</v>
      </c>
      <c r="B22" s="15" t="s">
        <v>32</v>
      </c>
      <c r="C22" s="31">
        <v>18963.308</v>
      </c>
      <c r="D22" s="31"/>
      <c r="E22" s="31"/>
      <c r="F22" s="31"/>
      <c r="G22" s="31"/>
      <c r="H22" s="31">
        <f t="shared" si="2"/>
        <v>18963.308</v>
      </c>
    </row>
    <row r="23" spans="1:8" ht="23.25" customHeight="1">
      <c r="A23" s="14" t="s">
        <v>30</v>
      </c>
      <c r="B23" s="17">
        <v>250380</v>
      </c>
      <c r="C23" s="31">
        <v>3537.263</v>
      </c>
      <c r="D23" s="38"/>
      <c r="E23" s="34"/>
      <c r="F23" s="34"/>
      <c r="G23" s="34"/>
      <c r="H23" s="31">
        <f t="shared" si="2"/>
        <v>3537.263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1101.066</v>
      </c>
      <c r="D26" s="32"/>
      <c r="E26" s="32"/>
      <c r="F26" s="32"/>
      <c r="G26" s="32"/>
      <c r="H26" s="31">
        <f t="shared" si="2"/>
        <v>1101.066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16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3"/>
  <headerFooter alignWithMargins="0">
    <oddHeader>&amp;C&amp;P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2016-11-14T08:52:43Z</cp:lastPrinted>
  <dcterms:created xsi:type="dcterms:W3CDTF">2014-04-07T08:59:02Z</dcterms:created>
  <dcterms:modified xsi:type="dcterms:W3CDTF">2016-11-21T08:23:06Z</dcterms:modified>
  <cp:category/>
  <cp:version/>
  <cp:contentType/>
  <cp:contentStatus/>
</cp:coreProperties>
</file>