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27795" windowHeight="13605" activeTab="0"/>
  </bookViews>
  <sheets>
    <sheet name="виконання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1">'[2]01.01.99'!#REF!</definedName>
    <definedName name="_22" localSheetId="0">#REF!</definedName>
    <definedName name="_22">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01" localSheetId="0">#REF!</definedName>
    <definedName name="_Б22101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 localSheetId="0">#REF!</definedName>
    <definedName name="_В010100">#REF!</definedName>
    <definedName name="_В010200" localSheetId="0">#REF!</definedName>
    <definedName name="_В010200">#REF!</definedName>
    <definedName name="_В040000" localSheetId="0">#REF!</definedName>
    <definedName name="_В040000">#REF!</definedName>
    <definedName name="_В050000" localSheetId="0">#REF!</definedName>
    <definedName name="_В050000">#REF!</definedName>
    <definedName name="_В060000" localSheetId="0">#REF!</definedName>
    <definedName name="_В060000">#REF!</definedName>
    <definedName name="_В070000" localSheetId="0">#REF!</definedName>
    <definedName name="_В070000">#REF!</definedName>
    <definedName name="_В080000" localSheetId="0">#REF!</definedName>
    <definedName name="_В080000">#REF!</definedName>
    <definedName name="_В090000" localSheetId="0">#REF!</definedName>
    <definedName name="_В090000">#REF!</definedName>
    <definedName name="_В090200" localSheetId="0">#REF!</definedName>
    <definedName name="_В090200">#REF!</definedName>
    <definedName name="_В090201" localSheetId="0">#REF!</definedName>
    <definedName name="_В090201">#REF!</definedName>
    <definedName name="_В090202" localSheetId="0">#REF!</definedName>
    <definedName name="_В090202">#REF!</definedName>
    <definedName name="_В090203" localSheetId="0">#REF!</definedName>
    <definedName name="_В090203">#REF!</definedName>
    <definedName name="_В090300" localSheetId="0">#REF!</definedName>
    <definedName name="_В090300">#REF!</definedName>
    <definedName name="_В090301" localSheetId="0">#REF!</definedName>
    <definedName name="_В090301">#REF!</definedName>
    <definedName name="_В090302" localSheetId="0">#REF!</definedName>
    <definedName name="_В090302">#REF!</definedName>
    <definedName name="_В090303" localSheetId="0">#REF!</definedName>
    <definedName name="_В090303">#REF!</definedName>
    <definedName name="_В090304" localSheetId="0">#REF!</definedName>
    <definedName name="_В090304">#REF!</definedName>
    <definedName name="_В090305" localSheetId="0">#REF!</definedName>
    <definedName name="_В090305">#REF!</definedName>
    <definedName name="_В090306" localSheetId="0">#REF!</definedName>
    <definedName name="_В090306">#REF!</definedName>
    <definedName name="_В090307" localSheetId="0">#REF!</definedName>
    <definedName name="_В090307">#REF!</definedName>
    <definedName name="_В090400" localSheetId="0">#REF!</definedName>
    <definedName name="_В090400">#REF!</definedName>
    <definedName name="_В090405" localSheetId="0">#REF!</definedName>
    <definedName name="_В090405">#REF!</definedName>
    <definedName name="_В090412" localSheetId="0">#REF!</definedName>
    <definedName name="_В090412">#REF!</definedName>
    <definedName name="_В090601" localSheetId="0">#REF!</definedName>
    <definedName name="_В090601">#REF!</definedName>
    <definedName name="_В090700" localSheetId="0">#REF!</definedName>
    <definedName name="_В090700">#REF!</definedName>
    <definedName name="_В090900" localSheetId="0">#REF!</definedName>
    <definedName name="_В090900">#REF!</definedName>
    <definedName name="_В091100" localSheetId="0">#REF!</definedName>
    <definedName name="_В091100">#REF!</definedName>
    <definedName name="_В091200" localSheetId="0">#REF!</definedName>
    <definedName name="_В091200">#REF!</definedName>
    <definedName name="_В100000" localSheetId="0">#REF!</definedName>
    <definedName name="_В100000">#REF!</definedName>
    <definedName name="_В100100" localSheetId="0">#REF!</definedName>
    <definedName name="_В100100">#REF!</definedName>
    <definedName name="_В100103" localSheetId="0">#REF!</definedName>
    <definedName name="_В100103">#REF!</definedName>
    <definedName name="_В100200" localSheetId="0">#REF!</definedName>
    <definedName name="_В100200">#REF!</definedName>
    <definedName name="_В100203" localSheetId="0">#REF!</definedName>
    <definedName name="_В100203">#REF!</definedName>
    <definedName name="_В100204" localSheetId="0">#REF!</definedName>
    <definedName name="_В100204">#REF!</definedName>
    <definedName name="_В110000" localSheetId="0">#REF!</definedName>
    <definedName name="_В110000">#REF!</definedName>
    <definedName name="_В120000" localSheetId="0">#REF!</definedName>
    <definedName name="_В120000">#REF!</definedName>
    <definedName name="_В130000" localSheetId="0">#REF!</definedName>
    <definedName name="_В130000">#REF!</definedName>
    <definedName name="_В140000" localSheetId="0">#REF!</definedName>
    <definedName name="_В140000">#REF!</definedName>
    <definedName name="_В140102" localSheetId="0">#REF!</definedName>
    <definedName name="_В140102">#REF!</definedName>
    <definedName name="_В150000" localSheetId="0">#REF!</definedName>
    <definedName name="_В150000">#REF!</definedName>
    <definedName name="_В150101" localSheetId="0">#REF!</definedName>
    <definedName name="_В150101">#REF!</definedName>
    <definedName name="_В160000" localSheetId="0">#REF!</definedName>
    <definedName name="_В160000">#REF!</definedName>
    <definedName name="_В160100" localSheetId="0">#REF!</definedName>
    <definedName name="_В160100">#REF!</definedName>
    <definedName name="_В160103" localSheetId="0">#REF!</definedName>
    <definedName name="_В160103">#REF!</definedName>
    <definedName name="_В160200" localSheetId="0">#REF!</definedName>
    <definedName name="_В160200">#REF!</definedName>
    <definedName name="_В160300" localSheetId="0">#REF!</definedName>
    <definedName name="_В160300">#REF!</definedName>
    <definedName name="_В160304" localSheetId="0">#REF!</definedName>
    <definedName name="_В160304">#REF!</definedName>
    <definedName name="_В170000" localSheetId="0">#REF!</definedName>
    <definedName name="_В170000">#REF!</definedName>
    <definedName name="_В170100" localSheetId="0">#REF!</definedName>
    <definedName name="_В170100">#REF!</definedName>
    <definedName name="_В170101" localSheetId="0">#REF!</definedName>
    <definedName name="_В170101">#REF!</definedName>
    <definedName name="_В170300" localSheetId="0">#REF!</definedName>
    <definedName name="_В170300">#REF!</definedName>
    <definedName name="_В170303" localSheetId="0">#REF!</definedName>
    <definedName name="_В170303">#REF!</definedName>
    <definedName name="_В170600" localSheetId="0">#REF!</definedName>
    <definedName name="_В170600">#REF!</definedName>
    <definedName name="_В170601" localSheetId="0">#REF!</definedName>
    <definedName name="_В170601">#REF!</definedName>
    <definedName name="_В170700" localSheetId="0">#REF!</definedName>
    <definedName name="_В170700">#REF!</definedName>
    <definedName name="_В170703" localSheetId="0">#REF!</definedName>
    <definedName name="_В170703">#REF!</definedName>
    <definedName name="_В200000" localSheetId="0">#REF!</definedName>
    <definedName name="_В200000">#REF!</definedName>
    <definedName name="_В210000" localSheetId="0">#REF!</definedName>
    <definedName name="_В210000">#REF!</definedName>
    <definedName name="_В210200" localSheetId="0">#REF!</definedName>
    <definedName name="_В210200">#REF!</definedName>
    <definedName name="_В240000" localSheetId="0">#REF!</definedName>
    <definedName name="_В240000">#REF!</definedName>
    <definedName name="_В240600" localSheetId="0">#REF!</definedName>
    <definedName name="_В240600">#REF!</definedName>
    <definedName name="_В250000" localSheetId="0">#REF!</definedName>
    <definedName name="_В250000">#REF!</definedName>
    <definedName name="_В250102" localSheetId="0">#REF!</definedName>
    <definedName name="_В250102">#REF!</definedName>
    <definedName name="_В250200" localSheetId="0">#REF!</definedName>
    <definedName name="_В250200">#REF!</definedName>
    <definedName name="_В250301" localSheetId="0">#REF!</definedName>
    <definedName name="_В250301">#REF!</definedName>
    <definedName name="_В250307" localSheetId="0">#REF!</definedName>
    <definedName name="_В250307">#REF!</definedName>
    <definedName name="_В250500" localSheetId="0">#REF!</definedName>
    <definedName name="_В250500">#REF!</definedName>
    <definedName name="_В250501" localSheetId="0">#REF!</definedName>
    <definedName name="_В250501">#REF!</definedName>
    <definedName name="_В250502" localSheetId="0">#REF!</definedName>
    <definedName name="_В250502">#REF!</definedName>
    <definedName name="_Д100000" localSheetId="0">#REF!</definedName>
    <definedName name="_Д100000">#REF!</definedName>
    <definedName name="_Д110000" localSheetId="0">#REF!</definedName>
    <definedName name="_Д110000">#REF!</definedName>
    <definedName name="_Д110100" localSheetId="0">#REF!</definedName>
    <definedName name="_Д110100">#REF!</definedName>
    <definedName name="_Д110200" localSheetId="0">#REF!</definedName>
    <definedName name="_Д110200">#REF!</definedName>
    <definedName name="_Д120000" localSheetId="0">#REF!</definedName>
    <definedName name="_Д120000">#REF!</definedName>
    <definedName name="_Д120200" localSheetId="0">#REF!</definedName>
    <definedName name="_Д120200">#REF!</definedName>
    <definedName name="_Д130000" localSheetId="0">#REF!</definedName>
    <definedName name="_Д130000">#REF!</definedName>
    <definedName name="_Д130100" localSheetId="0">#REF!</definedName>
    <definedName name="_Д130100">#REF!</definedName>
    <definedName name="_Д130200" localSheetId="0">#REF!</definedName>
    <definedName name="_Д130200">#REF!</definedName>
    <definedName name="_Д130300" localSheetId="0">#REF!</definedName>
    <definedName name="_Д130300">#REF!</definedName>
    <definedName name="_Д130500" localSheetId="0">#REF!</definedName>
    <definedName name="_Д130500">#REF!</definedName>
    <definedName name="_Д140000" localSheetId="0">#REF!</definedName>
    <definedName name="_Д140000">#REF!</definedName>
    <definedName name="_Д140601" localSheetId="0">#REF!</definedName>
    <definedName name="_Д140601">#REF!</definedName>
    <definedName name="_Д140602" localSheetId="0">#REF!</definedName>
    <definedName name="_Д140602">#REF!</definedName>
    <definedName name="_Д140603" localSheetId="0">#REF!</definedName>
    <definedName name="_Д140603">#REF!</definedName>
    <definedName name="_Д140700" localSheetId="0">#REF!</definedName>
    <definedName name="_Д140700">#REF!</definedName>
    <definedName name="_Д160000" localSheetId="0">#REF!</definedName>
    <definedName name="_Д160000">#REF!</definedName>
    <definedName name="_Д160100" localSheetId="0">#REF!</definedName>
    <definedName name="_Д160100">#REF!</definedName>
    <definedName name="_Д160200" localSheetId="0">#REF!</definedName>
    <definedName name="_Д160200">#REF!</definedName>
    <definedName name="_Д160300" localSheetId="0">#REF!</definedName>
    <definedName name="_Д160300">#REF!</definedName>
    <definedName name="_Д200000" localSheetId="0">#REF!</definedName>
    <definedName name="_Д200000">#REF!</definedName>
    <definedName name="_Д210000" localSheetId="0">#REF!</definedName>
    <definedName name="_Д210000">#REF!</definedName>
    <definedName name="_Д210700" localSheetId="0">#REF!</definedName>
    <definedName name="_Д210700">#REF!</definedName>
    <definedName name="_Д220000" localSheetId="0">#REF!</definedName>
    <definedName name="_Д220000">#REF!</definedName>
    <definedName name="_Д220800" localSheetId="0">#REF!</definedName>
    <definedName name="_Д220800">#REF!</definedName>
    <definedName name="_Д220900" localSheetId="0">#REF!</definedName>
    <definedName name="_Д220900">#REF!</definedName>
    <definedName name="_Д230000" localSheetId="0">#REF!</definedName>
    <definedName name="_Д230000">#REF!</definedName>
    <definedName name="_Д240000" localSheetId="0">#REF!</definedName>
    <definedName name="_Д240000">#REF!</definedName>
    <definedName name="_Д240800" localSheetId="0">#REF!</definedName>
    <definedName name="_Д240800">#REF!</definedName>
    <definedName name="_Д400000" localSheetId="0">#REF!</definedName>
    <definedName name="_Д400000">#REF!</definedName>
    <definedName name="_Д410100" localSheetId="0">#REF!</definedName>
    <definedName name="_Д410100">#REF!</definedName>
    <definedName name="_Д410400" localSheetId="0">#REF!</definedName>
    <definedName name="_Д410400">#REF!</definedName>
    <definedName name="_Д500000" localSheetId="0">#REF!</definedName>
    <definedName name="_Д500000">#REF!</definedName>
    <definedName name="_Д500800" localSheetId="0">#REF!</definedName>
    <definedName name="_Д500800">#REF!</definedName>
    <definedName name="_Д500900" localSheetId="0">#REF!</definedName>
    <definedName name="_Д500900">#REF!</definedName>
    <definedName name="_Е1000" localSheetId="0">#REF!</definedName>
    <definedName name="_Е1000">#REF!</definedName>
    <definedName name="_Е1100" localSheetId="0">#REF!</definedName>
    <definedName name="_Е1100">#REF!</definedName>
    <definedName name="_Е1110" localSheetId="0">#REF!</definedName>
    <definedName name="_Е1110">#REF!</definedName>
    <definedName name="_Е1120" localSheetId="0">#REF!</definedName>
    <definedName name="_Е1120">#REF!</definedName>
    <definedName name="_Е1130" localSheetId="0">#REF!</definedName>
    <definedName name="_Е1130">#REF!</definedName>
    <definedName name="_Е1140" localSheetId="0">#REF!</definedName>
    <definedName name="_Е1140">#REF!</definedName>
    <definedName name="_Е1150" localSheetId="0">#REF!</definedName>
    <definedName name="_Е1150">#REF!</definedName>
    <definedName name="_Е1160" localSheetId="0">#REF!</definedName>
    <definedName name="_Е1160">#REF!</definedName>
    <definedName name="_Е1161" localSheetId="0">#REF!</definedName>
    <definedName name="_Е1161">#REF!</definedName>
    <definedName name="_Е1162" localSheetId="0">#REF!</definedName>
    <definedName name="_Е1162">#REF!</definedName>
    <definedName name="_Е1163" localSheetId="0">#REF!</definedName>
    <definedName name="_Е1163">#REF!</definedName>
    <definedName name="_Е1164" localSheetId="0">#REF!</definedName>
    <definedName name="_Е1164">#REF!</definedName>
    <definedName name="_Е1170" localSheetId="0">#REF!</definedName>
    <definedName name="_Е1170">#REF!</definedName>
    <definedName name="_Е1200" localSheetId="0">#REF!</definedName>
    <definedName name="_Е1200">#REF!</definedName>
    <definedName name="_Е1300" localSheetId="0">#REF!</definedName>
    <definedName name="_Е1300">#REF!</definedName>
    <definedName name="_Е1340" localSheetId="0">#REF!</definedName>
    <definedName name="_Е1340">#REF!</definedName>
    <definedName name="_Е2000" localSheetId="0">#REF!</definedName>
    <definedName name="_Е2000">#REF!</definedName>
    <definedName name="_Е2100" localSheetId="0">#REF!</definedName>
    <definedName name="_Е2100">#REF!</definedName>
    <definedName name="_Е2110" localSheetId="0">#REF!</definedName>
    <definedName name="_Е2110">#REF!</definedName>
    <definedName name="_Е2120" localSheetId="0">#REF!</definedName>
    <definedName name="_Е2120">#REF!</definedName>
    <definedName name="_Е2130" localSheetId="0">#REF!</definedName>
    <definedName name="_Е2130">#REF!</definedName>
    <definedName name="_Е2200" localSheetId="0">#REF!</definedName>
    <definedName name="_Е2200">#REF!</definedName>
    <definedName name="_Е2300" localSheetId="0">#REF!</definedName>
    <definedName name="_Е2300">#REF!</definedName>
    <definedName name="_Е3000" localSheetId="0">#REF!</definedName>
    <definedName name="_Е3000">#REF!</definedName>
    <definedName name="_Е4000" localSheetId="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 localSheetId="0">#REF!</definedName>
    <definedName name="_ІВ900201">#REF!</definedName>
    <definedName name="_ІВ900202" localSheetId="0">#REF!</definedName>
    <definedName name="_ІВ900202">#REF!</definedName>
    <definedName name="_ІД900101" localSheetId="0">#REF!</definedName>
    <definedName name="_ІД900101">#REF!</definedName>
    <definedName name="_ІД900102" localSheetId="0">#REF!</definedName>
    <definedName name="_ІД900102">#REF!</definedName>
    <definedName name="_ІЕ900203" localSheetId="0">#REF!</definedName>
    <definedName name="_ІЕ900203">#REF!</definedName>
    <definedName name="_ІЕ900300" localSheetId="0">#REF!</definedName>
    <definedName name="_ІЕ900300">#REF!</definedName>
    <definedName name="_ІФ900400" localSheetId="0">#REF!</definedName>
    <definedName name="_ІФ900400">#REF!</definedName>
    <definedName name="_Ф100000" localSheetId="0">#REF!</definedName>
    <definedName name="_Ф100000">#REF!</definedName>
    <definedName name="_Ф101000" localSheetId="0">#REF!</definedName>
    <definedName name="_Ф101000">#REF!</definedName>
    <definedName name="_Ф102000" localSheetId="0">#REF!</definedName>
    <definedName name="_Ф102000">#REF!</definedName>
    <definedName name="_Ф201000" localSheetId="0">#REF!</definedName>
    <definedName name="_Ф201000">#REF!</definedName>
    <definedName name="_Ф201010" localSheetId="0">#REF!</definedName>
    <definedName name="_Ф201010">#REF!</definedName>
    <definedName name="_Ф201011" localSheetId="0">#REF!</definedName>
    <definedName name="_Ф201011">#REF!</definedName>
    <definedName name="_Ф201012" localSheetId="0">#REF!</definedName>
    <definedName name="_Ф201012">#REF!</definedName>
    <definedName name="_Ф201020" localSheetId="0">#REF!</definedName>
    <definedName name="_Ф201020">#REF!</definedName>
    <definedName name="_Ф201021" localSheetId="0">#REF!</definedName>
    <definedName name="_Ф201021">#REF!</definedName>
    <definedName name="_Ф201022" localSheetId="0">#REF!</definedName>
    <definedName name="_Ф201022">#REF!</definedName>
    <definedName name="_Ф201030" localSheetId="0">#REF!</definedName>
    <definedName name="_Ф201030">#REF!</definedName>
    <definedName name="_Ф201031" localSheetId="0">#REF!</definedName>
    <definedName name="_Ф201031">#REF!</definedName>
    <definedName name="_Ф201032" localSheetId="0">#REF!</definedName>
    <definedName name="_Ф201032">#REF!</definedName>
    <definedName name="_Ф202000" localSheetId="0">#REF!</definedName>
    <definedName name="_Ф202000">#REF!</definedName>
    <definedName name="_Ф202010" localSheetId="0">#REF!</definedName>
    <definedName name="_Ф202010">#REF!</definedName>
    <definedName name="_Ф202011" localSheetId="0">#REF!</definedName>
    <definedName name="_Ф202011">#REF!</definedName>
    <definedName name="_Ф202012" localSheetId="0">#REF!</definedName>
    <definedName name="_Ф202012">#REF!</definedName>
    <definedName name="_Ф203000" localSheetId="0">#REF!</definedName>
    <definedName name="_Ф203000">#REF!</definedName>
    <definedName name="_Ф203010" localSheetId="0">#REF!</definedName>
    <definedName name="_Ф203010">#REF!</definedName>
    <definedName name="_Ф203011" localSheetId="0">#REF!</definedName>
    <definedName name="_Ф203011">#REF!</definedName>
    <definedName name="_Ф203012" localSheetId="0">#REF!</definedName>
    <definedName name="_Ф203012">#REF!</definedName>
    <definedName name="_Ф204000" localSheetId="0">#REF!</definedName>
    <definedName name="_Ф204000">#REF!</definedName>
    <definedName name="_Ф205000" localSheetId="0">#REF!</definedName>
    <definedName name="_Ф205000">#REF!</definedName>
    <definedName name="_Ф206000" localSheetId="0">#REF!</definedName>
    <definedName name="_Ф206000">#REF!</definedName>
    <definedName name="_Ф206001" localSheetId="0">#REF!</definedName>
    <definedName name="_Ф206001">#REF!</definedName>
    <definedName name="_Ф206002" localSheetId="0">#REF!</definedName>
    <definedName name="_Ф206002">#REF!</definedName>
    <definedName name="бер_00" localSheetId="0">#REF!</definedName>
    <definedName name="бер_00">#REF!</definedName>
    <definedName name="В68" localSheetId="0">#REF!</definedName>
    <definedName name="В68">#REF!</definedName>
    <definedName name="вс" localSheetId="0">#REF!</definedName>
    <definedName name="вс">#REF!</definedName>
    <definedName name="груд_99" localSheetId="0">#REF!</definedName>
    <definedName name="груд_99">#REF!</definedName>
    <definedName name="_xlnm.Print_Titles" localSheetId="0">'виконання'!$A:$A,'виконання'!$5:$9</definedName>
    <definedName name="Лист1" localSheetId="0">#REF!</definedName>
    <definedName name="Лист1">#REF!</definedName>
    <definedName name="Лист8" localSheetId="0">#REF!</definedName>
    <definedName name="Лист8">#REF!</definedName>
    <definedName name="ммм">#REF!</definedName>
    <definedName name="_xlnm.Print_Area" localSheetId="0">'виконання'!$A$5:$I$49</definedName>
    <definedName name="оррр">#REF!</definedName>
    <definedName name="разом_3_порівн_" localSheetId="0">#REF!</definedName>
    <definedName name="разом_3_порівн_">#REF!</definedName>
  </definedNames>
  <calcPr fullCalcOnLoad="1"/>
</workbook>
</file>

<file path=xl/sharedStrings.xml><?xml version="1.0" encoding="utf-8"?>
<sst xmlns="http://schemas.openxmlformats.org/spreadsheetml/2006/main" count="51" uniqueCount="49">
  <si>
    <t>грн.</t>
  </si>
  <si>
    <t>Міста і райони</t>
  </si>
  <si>
    <t>Надходження до загального фонду</t>
  </si>
  <si>
    <t xml:space="preserve">Уточнений </t>
  </si>
  <si>
    <t>План</t>
  </si>
  <si>
    <t xml:space="preserve">Виконання  </t>
  </si>
  <si>
    <t xml:space="preserve">розпис </t>
  </si>
  <si>
    <t xml:space="preserve">на  </t>
  </si>
  <si>
    <t>плану надходжень</t>
  </si>
  <si>
    <t xml:space="preserve">надходжень на  </t>
  </si>
  <si>
    <t>з початку року</t>
  </si>
  <si>
    <t>у відсотках</t>
  </si>
  <si>
    <t>+\ -</t>
  </si>
  <si>
    <t>Обласний бюджет  Запорізької області</t>
  </si>
  <si>
    <t>Зведений бюджет м. Запоріжжя</t>
  </si>
  <si>
    <t>Зведений бюджет м. Бердянськ</t>
  </si>
  <si>
    <t>Зведений бюджет  м.Енергодар</t>
  </si>
  <si>
    <t>Зведений бюджет м. Мелітополя</t>
  </si>
  <si>
    <t>Зведений бюджет м. Токмака</t>
  </si>
  <si>
    <t>Разом по містах</t>
  </si>
  <si>
    <t>Зведений бюджет Бердянського р-ну</t>
  </si>
  <si>
    <t>Зведений бюджет Василівського р-ну</t>
  </si>
  <si>
    <t>Зведений бюджет Великобілозерського р-ну</t>
  </si>
  <si>
    <t>Зведений бюджет Веселівського р-ну</t>
  </si>
  <si>
    <t>Зведений бюджет Вільнянського р-ну</t>
  </si>
  <si>
    <t>Зведений бюджет Гуляйпільського р-ну</t>
  </si>
  <si>
    <t>Зведений бюджет Запорізького р-ну</t>
  </si>
  <si>
    <t>Зведений бюджет Кам"янсько-Дніпровського р-ну</t>
  </si>
  <si>
    <t>Зведений бюджет Більмацького р-ну</t>
  </si>
  <si>
    <t>Зведений бюджет Мелітопольського р-ну</t>
  </si>
  <si>
    <t>Зведений бюджет Михайлівського р-ну</t>
  </si>
  <si>
    <t>Зведений бюджет Новомиколаївського р-ну</t>
  </si>
  <si>
    <t>Зведений бюджет Оріхівського р-ну</t>
  </si>
  <si>
    <t>Зведений бюджет Пологівського р-ну</t>
  </si>
  <si>
    <t>Зведений бюджет Приазовського р-ну</t>
  </si>
  <si>
    <t>Зведений бюджет Приморського р-ну</t>
  </si>
  <si>
    <t>Зведений бюджет Розівського р-ну</t>
  </si>
  <si>
    <t>Зведений бюджет Токмацького р-ну</t>
  </si>
  <si>
    <t>Зведений бюджет Чернігівського р-ну</t>
  </si>
  <si>
    <t>Зведений бюджет Якимівського р-ну</t>
  </si>
  <si>
    <t>Разом по районах</t>
  </si>
  <si>
    <t>бюджет отг. Берестівська (Бердянський район)</t>
  </si>
  <si>
    <t>бюджет отг. Веселівська (Веселівський район)</t>
  </si>
  <si>
    <t>бюджет отг. Комиш-Зорянська (Більмацький район)</t>
  </si>
  <si>
    <t>бюджет отг. Преображенська (Оріхівський район)</t>
  </si>
  <si>
    <t>бюджет отг. Смирновська (Більмацький район)</t>
  </si>
  <si>
    <t>бюджет отг. Воскресенська (Пологівський район)</t>
  </si>
  <si>
    <t>Разом по ОТГ</t>
  </si>
  <si>
    <t>Разом по області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</si>
</sst>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_-* #,##0\ &quot;грн.&quot;_-;\-* #,##0\ &quot;грн.&quot;_-;_-* &quot;-&quot;\ &quot;грн.&quot;_-;_-@_-"/>
    <numFmt numFmtId="181" formatCode="_-* #,##0\ _г_р_н_._-;\-* #,##0\ _г_р_н_._-;_-* &quot;-&quot;\ _г_р_н_._-;_-@_-"/>
    <numFmt numFmtId="182" formatCode="_-* #,##0.00\ &quot;грн.&quot;_-;\-* #,##0.00\ &quot;грн.&quot;_-;_-* &quot;-&quot;??\ &quot;грн.&quot;_-;_-@_-"/>
    <numFmt numFmtId="183" formatCode="_-* #,##0.00\ _г_р_н_._-;\-* #,##0.00\ _г_р_н_._-;_-* &quot;-&quot;??\ _г_р_н_._-;_-@_-"/>
    <numFmt numFmtId="184" formatCode="#,##0.0_);\-#,##0.0"/>
    <numFmt numFmtId="185" formatCode="0.0"/>
    <numFmt numFmtId="186" formatCode="#,##0.0"/>
    <numFmt numFmtId="187" formatCode="_-* #,##0.00\ _р_._-;\-* #,##0.00\ _р_._-;_-* &quot;-&quot;??\ _р_._-;_-@_-"/>
    <numFmt numFmtId="188" formatCode="\$#.00"/>
    <numFmt numFmtId="189" formatCode="#.00"/>
    <numFmt numFmtId="190" formatCode="%#.00"/>
    <numFmt numFmtId="191" formatCode="#."/>
    <numFmt numFmtId="192" formatCode="#,##0_);\-#,##0"/>
    <numFmt numFmtId="193" formatCode="#,##0.00_);\-#,##0.00"/>
    <numFmt numFmtId="194" formatCode="0.000"/>
    <numFmt numFmtId="195" formatCode="&quot;Да&quot;;&quot;Да&quot;;&quot;Нет&quot;"/>
    <numFmt numFmtId="196" formatCode="&quot;Истина&quot;;&quot;Истина&quot;;&quot;Ложь&quot;"/>
    <numFmt numFmtId="197" formatCode="&quot;Вкл&quot;;&quot;Вкл&quot;;&quot;Выкл&quot;"/>
    <numFmt numFmtId="198" formatCode="[$€-2]\ ###,000_);[Red]\([$€-2]\ ###,000\)"/>
    <numFmt numFmtId="199" formatCode="0.00_);\-0.00"/>
  </numFmts>
  <fonts count="42">
    <font>
      <sz val="10"/>
      <color indexed="8"/>
      <name val="MS Sans Serif"/>
      <family val="0"/>
    </font>
    <font>
      <b/>
      <sz val="13.95"/>
      <color indexed="8"/>
      <name val="Times New Roman"/>
      <family val="0"/>
    </font>
    <font>
      <sz val="7.95"/>
      <color indexed="8"/>
      <name val="Times New Roman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i/>
      <sz val="1"/>
      <color indexed="8"/>
      <name val="Courier"/>
      <family val="0"/>
    </font>
    <font>
      <sz val="12"/>
      <name val="UkrainianPragmatica"/>
      <family val="0"/>
    </font>
    <font>
      <sz val="10"/>
      <name val="Arial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u val="single"/>
      <sz val="7.5"/>
      <color indexed="12"/>
      <name val="Arial Cyr"/>
      <family val="0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sz val="18"/>
      <color indexed="54"/>
      <name val="Calibri Light"/>
      <family val="2"/>
    </font>
    <font>
      <sz val="11"/>
      <color indexed="60"/>
      <name val="Times New Roman"/>
      <family val="2"/>
    </font>
    <font>
      <u val="single"/>
      <sz val="7.5"/>
      <color indexed="36"/>
      <name val="Arial Cyr"/>
      <family val="0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0"/>
      <name val="Arial Cyr"/>
      <family val="0"/>
    </font>
    <font>
      <sz val="11"/>
      <color indexed="17"/>
      <name val="Times New Roman"/>
      <family val="2"/>
    </font>
    <font>
      <sz val="8"/>
      <name val="MS Sans Serif"/>
      <family val="0"/>
    </font>
    <font>
      <sz val="10"/>
      <name val="MS Sans Serif"/>
      <family val="0"/>
    </font>
    <font>
      <sz val="7.95"/>
      <name val="Times New Roman"/>
      <family val="1"/>
    </font>
    <font>
      <sz val="8"/>
      <name val="Times New Roman"/>
      <family val="1"/>
    </font>
    <font>
      <sz val="8.15"/>
      <name val="Times New Roman"/>
      <family val="1"/>
    </font>
    <font>
      <sz val="8.05"/>
      <name val="Times New Roman"/>
      <family val="1"/>
    </font>
    <font>
      <sz val="7.9"/>
      <name val="Times New Roman"/>
      <family val="1"/>
    </font>
    <font>
      <b/>
      <i/>
      <sz val="7.95"/>
      <color indexed="8"/>
      <name val="Times New Roman"/>
      <family val="1"/>
    </font>
    <font>
      <b/>
      <i/>
      <sz val="8.05"/>
      <name val="Times New Roman"/>
      <family val="1"/>
    </font>
    <font>
      <b/>
      <i/>
      <sz val="8"/>
      <name val="Times New Roman"/>
      <family val="1"/>
    </font>
    <font>
      <b/>
      <i/>
      <sz val="7.95"/>
      <name val="Times New Roman"/>
      <family val="1"/>
    </font>
    <font>
      <b/>
      <sz val="10"/>
      <color indexed="8"/>
      <name val="Times New Roman"/>
      <family val="1"/>
    </font>
    <font>
      <b/>
      <sz val="8"/>
      <name val="Times New Roman"/>
      <family val="1"/>
    </font>
    <font>
      <sz val="8.5"/>
      <name val="MS Sans Serif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8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3" fillId="0" borderId="0">
      <alignment/>
      <protection locked="0"/>
    </xf>
    <xf numFmtId="189" fontId="3" fillId="0" borderId="0">
      <alignment/>
      <protection locked="0"/>
    </xf>
    <xf numFmtId="4" fontId="3" fillId="0" borderId="0">
      <alignment/>
      <protection locked="0"/>
    </xf>
    <xf numFmtId="189" fontId="3" fillId="0" borderId="0">
      <alignment/>
      <protection locked="0"/>
    </xf>
    <xf numFmtId="188" fontId="3" fillId="0" borderId="0">
      <alignment/>
      <protection locked="0"/>
    </xf>
    <xf numFmtId="0" fontId="3" fillId="0" borderId="0">
      <alignment/>
      <protection locked="0"/>
    </xf>
    <xf numFmtId="191" fontId="3" fillId="0" borderId="1">
      <alignment/>
      <protection locked="0"/>
    </xf>
    <xf numFmtId="191" fontId="4" fillId="0" borderId="0">
      <alignment/>
      <protection locked="0"/>
    </xf>
    <xf numFmtId="191" fontId="4" fillId="0" borderId="0">
      <alignment/>
      <protection locked="0"/>
    </xf>
    <xf numFmtId="0" fontId="3" fillId="0" borderId="1">
      <alignment/>
      <protection locked="0"/>
    </xf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3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3" fillId="0" borderId="0">
      <alignment/>
      <protection locked="0"/>
    </xf>
    <xf numFmtId="0" fontId="7" fillId="0" borderId="0">
      <alignment/>
      <protection locked="0"/>
    </xf>
    <xf numFmtId="0" fontId="8" fillId="0" borderId="0">
      <alignment/>
      <protection/>
    </xf>
    <xf numFmtId="0" fontId="9" fillId="0" borderId="0">
      <alignment/>
      <protection/>
    </xf>
    <xf numFmtId="0" fontId="6" fillId="11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2" borderId="0" applyNumberFormat="0" applyBorder="0" applyAlignment="0" applyProtection="0"/>
    <xf numFmtId="0" fontId="10" fillId="3" borderId="2" applyNumberFormat="0" applyAlignment="0" applyProtection="0"/>
    <xf numFmtId="0" fontId="11" fillId="9" borderId="3" applyNumberFormat="0" applyAlignment="0" applyProtection="0"/>
    <xf numFmtId="0" fontId="12" fillId="9" borderId="2" applyNumberFormat="0" applyAlignment="0" applyProtection="0"/>
    <xf numFmtId="0" fontId="13" fillId="0" borderId="0" applyNumberFormat="0" applyFill="0" applyBorder="0" applyAlignment="0" applyProtection="0"/>
    <xf numFmtId="182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0" fontId="18" fillId="14" borderId="8" applyNumberFormat="0" applyAlignment="0" applyProtection="0"/>
    <xf numFmtId="0" fontId="19" fillId="0" borderId="0" applyNumberFormat="0" applyFill="0" applyBorder="0" applyAlignment="0" applyProtection="0"/>
    <xf numFmtId="0" fontId="20" fillId="10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17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5" borderId="9" applyNumberFormat="0" applyFont="0" applyAlignment="0" applyProtection="0"/>
    <xf numFmtId="9" fontId="1" fillId="0" borderId="0" applyFont="0" applyFill="0" applyBorder="0" applyAlignment="0" applyProtection="0"/>
    <xf numFmtId="0" fontId="24" fillId="0" borderId="10" applyNumberFormat="0" applyFill="0" applyAlignment="0" applyProtection="0"/>
    <xf numFmtId="0" fontId="25" fillId="0" borderId="0" applyNumberFormat="0" applyFill="0" applyBorder="0" applyAlignment="0" applyProtection="0"/>
    <xf numFmtId="177" fontId="26" fillId="0" borderId="0" applyFont="0" applyFill="0" applyBorder="0" applyAlignment="0" applyProtection="0"/>
    <xf numFmtId="187" fontId="8" fillId="0" borderId="0" applyFont="0" applyFill="0" applyBorder="0" applyAlignment="0" applyProtection="0"/>
    <xf numFmtId="183" fontId="1" fillId="0" borderId="0" applyFont="0" applyFill="0" applyBorder="0" applyAlignment="0" applyProtection="0"/>
    <xf numFmtId="181" fontId="1" fillId="0" borderId="0" applyFont="0" applyFill="0" applyBorder="0" applyAlignment="0" applyProtection="0"/>
    <xf numFmtId="0" fontId="27" fillId="7" borderId="0" applyNumberFormat="0" applyBorder="0" applyAlignment="0" applyProtection="0"/>
    <xf numFmtId="190" fontId="3" fillId="0" borderId="0">
      <alignment/>
      <protection locked="0"/>
    </xf>
  </cellStyleXfs>
  <cellXfs count="58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29" fillId="0" borderId="0" xfId="0" applyNumberFormat="1" applyFont="1" applyFill="1" applyBorder="1" applyAlignment="1" applyProtection="1">
      <alignment/>
      <protection/>
    </xf>
    <xf numFmtId="0" fontId="3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30" fillId="0" borderId="12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0" fillId="0" borderId="14" xfId="0" applyNumberFormat="1" applyFill="1" applyBorder="1" applyAlignment="1" applyProtection="1">
      <alignment/>
      <protection/>
    </xf>
    <xf numFmtId="0" fontId="30" fillId="0" borderId="11" xfId="0" applyFont="1" applyBorder="1" applyAlignment="1">
      <alignment horizontal="center" vertical="center"/>
    </xf>
    <xf numFmtId="0" fontId="30" fillId="0" borderId="15" xfId="0" applyFont="1" applyBorder="1" applyAlignment="1">
      <alignment horizontal="center" vertical="center" wrapText="1"/>
    </xf>
    <xf numFmtId="0" fontId="29" fillId="0" borderId="16" xfId="0" applyNumberFormat="1" applyFont="1" applyFill="1" applyBorder="1" applyAlignment="1" applyProtection="1">
      <alignment/>
      <protection/>
    </xf>
    <xf numFmtId="0" fontId="30" fillId="0" borderId="15" xfId="0" applyFont="1" applyBorder="1" applyAlignment="1">
      <alignment horizontal="center" vertical="center"/>
    </xf>
    <xf numFmtId="0" fontId="30" fillId="0" borderId="17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29" fillId="0" borderId="18" xfId="0" applyNumberFormat="1" applyFont="1" applyFill="1" applyBorder="1" applyAlignment="1" applyProtection="1">
      <alignment/>
      <protection/>
    </xf>
    <xf numFmtId="0" fontId="29" fillId="0" borderId="19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0" fillId="0" borderId="21" xfId="0" applyFont="1" applyBorder="1" applyAlignment="1">
      <alignment horizontal="center" vertical="center"/>
    </xf>
    <xf numFmtId="0" fontId="31" fillId="0" borderId="11" xfId="0" applyNumberFormat="1" applyFont="1" applyFill="1" applyBorder="1" applyAlignment="1" applyProtection="1">
      <alignment horizontal="center"/>
      <protection/>
    </xf>
    <xf numFmtId="0" fontId="31" fillId="0" borderId="12" xfId="0" applyNumberFormat="1" applyFont="1" applyFill="1" applyBorder="1" applyAlignment="1" applyProtection="1">
      <alignment horizontal="center"/>
      <protection/>
    </xf>
    <xf numFmtId="0" fontId="31" fillId="0" borderId="1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ill="1" applyBorder="1" applyAlignment="1" applyProtection="1">
      <alignment/>
      <protection/>
    </xf>
    <xf numFmtId="0" fontId="30" fillId="0" borderId="22" xfId="0" applyFont="1" applyBorder="1" applyAlignment="1">
      <alignment horizontal="center" vertical="center"/>
    </xf>
    <xf numFmtId="0" fontId="29" fillId="0" borderId="22" xfId="0" applyNumberFormat="1" applyFont="1" applyFill="1" applyBorder="1" applyAlignment="1" applyProtection="1">
      <alignment/>
      <protection/>
    </xf>
    <xf numFmtId="0" fontId="29" fillId="0" borderId="18" xfId="0" applyNumberFormat="1" applyFont="1" applyFill="1" applyBorder="1" applyAlignment="1" applyProtection="1">
      <alignment/>
      <protection/>
    </xf>
    <xf numFmtId="0" fontId="30" fillId="0" borderId="18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/>
    </xf>
    <xf numFmtId="0" fontId="32" fillId="0" borderId="20" xfId="0" applyFont="1" applyBorder="1" applyAlignment="1">
      <alignment horizontal="center" vertical="center"/>
    </xf>
    <xf numFmtId="0" fontId="2" fillId="0" borderId="0" xfId="0" applyFont="1" applyAlignment="1">
      <alignment/>
    </xf>
    <xf numFmtId="3" fontId="33" fillId="0" borderId="0" xfId="0" applyNumberFormat="1" applyFont="1" applyAlignment="1">
      <alignment horizontal="right" vertical="center"/>
    </xf>
    <xf numFmtId="186" fontId="33" fillId="0" borderId="0" xfId="0" applyNumberFormat="1" applyFont="1" applyAlignment="1">
      <alignment horizontal="right" vertical="center"/>
    </xf>
    <xf numFmtId="3" fontId="31" fillId="0" borderId="0" xfId="0" applyNumberFormat="1" applyFont="1" applyFill="1" applyBorder="1" applyAlignment="1" applyProtection="1">
      <alignment horizontal="right" vertical="top"/>
      <protection/>
    </xf>
    <xf numFmtId="184" fontId="30" fillId="0" borderId="0" xfId="0" applyNumberFormat="1" applyFont="1" applyAlignment="1">
      <alignment horizontal="right" vertical="top"/>
    </xf>
    <xf numFmtId="3" fontId="30" fillId="0" borderId="0" xfId="0" applyNumberFormat="1" applyFont="1" applyAlignment="1">
      <alignment horizontal="right" vertical="top"/>
    </xf>
    <xf numFmtId="3" fontId="34" fillId="0" borderId="0" xfId="0" applyNumberFormat="1" applyFont="1" applyAlignment="1">
      <alignment horizontal="right" vertical="center"/>
    </xf>
    <xf numFmtId="185" fontId="31" fillId="0" borderId="0" xfId="0" applyNumberFormat="1" applyFont="1" applyFill="1" applyBorder="1" applyAlignment="1" applyProtection="1">
      <alignment horizontal="right" vertical="top"/>
      <protection/>
    </xf>
    <xf numFmtId="0" fontId="35" fillId="0" borderId="0" xfId="0" applyFont="1" applyAlignment="1">
      <alignment/>
    </xf>
    <xf numFmtId="3" fontId="36" fillId="0" borderId="0" xfId="0" applyNumberFormat="1" applyFont="1" applyAlignment="1">
      <alignment horizontal="right"/>
    </xf>
    <xf numFmtId="185" fontId="37" fillId="0" borderId="0" xfId="0" applyNumberFormat="1" applyFont="1" applyFill="1" applyBorder="1" applyAlignment="1" applyProtection="1">
      <alignment horizontal="right"/>
      <protection/>
    </xf>
    <xf numFmtId="184" fontId="38" fillId="0" borderId="0" xfId="0" applyNumberFormat="1" applyFont="1" applyAlignment="1">
      <alignment horizontal="right"/>
    </xf>
    <xf numFmtId="3" fontId="33" fillId="0" borderId="0" xfId="0" applyNumberFormat="1" applyFont="1" applyAlignment="1">
      <alignment horizontal="right"/>
    </xf>
    <xf numFmtId="3" fontId="34" fillId="0" borderId="0" xfId="0" applyNumberFormat="1" applyFont="1" applyAlignment="1">
      <alignment horizontal="right"/>
    </xf>
    <xf numFmtId="185" fontId="31" fillId="0" borderId="0" xfId="0" applyNumberFormat="1" applyFont="1" applyFill="1" applyBorder="1" applyAlignment="1" applyProtection="1">
      <alignment horizontal="right"/>
      <protection/>
    </xf>
    <xf numFmtId="3" fontId="31" fillId="0" borderId="0" xfId="0" applyNumberFormat="1" applyFont="1" applyFill="1" applyBorder="1" applyAlignment="1" applyProtection="1">
      <alignment horizontal="right"/>
      <protection/>
    </xf>
    <xf numFmtId="184" fontId="30" fillId="0" borderId="0" xfId="0" applyNumberFormat="1" applyFont="1" applyAlignment="1">
      <alignment horizontal="right"/>
    </xf>
    <xf numFmtId="3" fontId="30" fillId="0" borderId="0" xfId="0" applyNumberFormat="1" applyFont="1" applyAlignment="1">
      <alignment horizontal="right"/>
    </xf>
    <xf numFmtId="0" fontId="2" fillId="0" borderId="0" xfId="0" applyFont="1" applyAlignment="1">
      <alignment vertical="center"/>
    </xf>
    <xf numFmtId="0" fontId="35" fillId="0" borderId="0" xfId="0" applyFont="1" applyAlignment="1">
      <alignment horizontal="left"/>
    </xf>
    <xf numFmtId="0" fontId="39" fillId="0" borderId="0" xfId="0" applyNumberFormat="1" applyFont="1" applyFill="1" applyBorder="1" applyAlignment="1" applyProtection="1">
      <alignment/>
      <protection/>
    </xf>
    <xf numFmtId="3" fontId="40" fillId="0" borderId="0" xfId="0" applyNumberFormat="1" applyFont="1" applyFill="1" applyBorder="1" applyAlignment="1" applyProtection="1">
      <alignment/>
      <protection/>
    </xf>
    <xf numFmtId="186" fontId="40" fillId="0" borderId="0" xfId="0" applyNumberFormat="1" applyFont="1" applyFill="1" applyBorder="1" applyAlignment="1" applyProtection="1">
      <alignment/>
      <protection/>
    </xf>
    <xf numFmtId="3" fontId="34" fillId="0" borderId="0" xfId="0" applyNumberFormat="1" applyFont="1" applyFill="1" applyBorder="1" applyAlignment="1" applyProtection="1">
      <alignment horizontal="right" vertical="center"/>
      <protection/>
    </xf>
    <xf numFmtId="186" fontId="34" fillId="0" borderId="0" xfId="0" applyNumberFormat="1" applyFont="1" applyFill="1" applyBorder="1" applyAlignment="1" applyProtection="1">
      <alignment horizontal="right" vertical="center"/>
      <protection/>
    </xf>
    <xf numFmtId="3" fontId="30" fillId="0" borderId="0" xfId="0" applyNumberFormat="1" applyFont="1" applyAlignment="1">
      <alignment horizontal="center" vertical="center"/>
    </xf>
    <xf numFmtId="3" fontId="41" fillId="0" borderId="0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</cellXfs>
  <cellStyles count="71">
    <cellStyle name="Normal" xfId="0"/>
    <cellStyle name="”€ќђќ‘ћ‚›‰" xfId="15"/>
    <cellStyle name="”€љ‘€ђћ‚ђќќ›‰" xfId="16"/>
    <cellStyle name="”ќђќ‘ћ‚›‰" xfId="17"/>
    <cellStyle name="”љ‘ђћ‚ђќќ›‰" xfId="18"/>
    <cellStyle name="„…ќ…†ќ›‰" xfId="19"/>
    <cellStyle name="„ђ’ђ" xfId="20"/>
    <cellStyle name="€’ћѓћ‚›‰" xfId="21"/>
    <cellStyle name="‡ђѓћ‹ћ‚ћљ1" xfId="22"/>
    <cellStyle name="‡ђѓћ‹ћ‚ћљ2" xfId="23"/>
    <cellStyle name="’ћѓћ‚›‰" xfId="24"/>
    <cellStyle name="20% — акцент1" xfId="25"/>
    <cellStyle name="20% — акцент2" xfId="26"/>
    <cellStyle name="20% — акцент3" xfId="27"/>
    <cellStyle name="20% — акцент4" xfId="28"/>
    <cellStyle name="20% — акцент5" xfId="29"/>
    <cellStyle name="20% — акцент6" xfId="30"/>
    <cellStyle name="40% — акцент1" xfId="31"/>
    <cellStyle name="40% — акцент2" xfId="32"/>
    <cellStyle name="40% — акцент3" xfId="33"/>
    <cellStyle name="40% — акцент4" xfId="34"/>
    <cellStyle name="40% — акцент5" xfId="35"/>
    <cellStyle name="40% — акцент6" xfId="36"/>
    <cellStyle name="60% — акцент1" xfId="37"/>
    <cellStyle name="60% — акцент2" xfId="38"/>
    <cellStyle name="60% — акцент3" xfId="39"/>
    <cellStyle name="60% — акцент4" xfId="40"/>
    <cellStyle name="60% — акцент5" xfId="41"/>
    <cellStyle name="60% — акцент6" xfId="42"/>
    <cellStyle name="F2" xfId="43"/>
    <cellStyle name="F3" xfId="44"/>
    <cellStyle name="F4" xfId="45"/>
    <cellStyle name="F5" xfId="46"/>
    <cellStyle name="F6" xfId="47"/>
    <cellStyle name="F7" xfId="48"/>
    <cellStyle name="F8" xfId="49"/>
    <cellStyle name="Iau?iue_atacln 1998 di eern." xfId="50"/>
    <cellStyle name="Normal_Доходи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Followed Hyperlink" xfId="72"/>
    <cellStyle name="Плохой" xfId="73"/>
    <cellStyle name="Пояснение" xfId="74"/>
    <cellStyle name="Примечание" xfId="75"/>
    <cellStyle name="Percent" xfId="76"/>
    <cellStyle name="Связанная ячейка" xfId="77"/>
    <cellStyle name="Текст предупреждения" xfId="78"/>
    <cellStyle name="Тысячи [0]_Розподіл (2)" xfId="79"/>
    <cellStyle name="Тысячи_бюджет 1998 по клас." xfId="80"/>
    <cellStyle name="Comma" xfId="81"/>
    <cellStyle name="Comma [0]" xfId="82"/>
    <cellStyle name="Хороший" xfId="83"/>
    <cellStyle name="Џђћ–…ќ’ќ›‰" xfId="8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CCDATA\PLAN\&#1044;&#1051;&#1071;%20&#1059;&#1055;&#1056;_&#1042;&#1055;\01_04_2008\&#1053;&#1072;&#1076;&#1093;_01_0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&#1052;&#1086;&#1080;%20&#1076;&#1086;&#1082;&#1091;&#1084;&#1077;&#1085;&#1090;&#1099;\&#1052;&#1086;&#1080;%20&#1076;&#1086;&#1082;&#1091;&#1084;&#1077;&#1085;&#1090;&#1099;\ANALIZ\AN_10PL(01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58;&#1056;&#1040;&#1042;&#1045;&#1053;&#1068;_2016\&#1052;&#1086;&#1080;%20&#1076;&#1086;&#1082;&#1091;&#1084;&#1077;&#1085;&#1090;&#1099;\&#1052;&#1086;&#1080;%20&#1076;&#1086;&#1082;&#1091;&#1084;&#1077;&#1085;&#1090;&#1099;\ANALIZ\&#1040;&#1085;&#1072;&#1083;&#1080;&#1079;_20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CCDATA\PLAN\IRINA\&#1043;&#1056;&#1059;&#1044;&#1045;&#1053;&#1068;_2016\&#1085;&#1072;&#1076;&#1093;_261216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&#1055;&#1040;&#1055;&#1050;&#1040;%20&#1044;&#1051;&#1071;%20&#1057;&#1042;&#1054;&#1048;&#1061;\IRINA\AN_06_10(&#1087;&#1086;%20&#1076;&#1085;&#1103;&#1093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иконання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  <sheetName val="01_01_9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4"/>
      <sheetName val="5"/>
      <sheetName val="6"/>
      <sheetName val="7"/>
      <sheetName val="9"/>
      <sheetName val="10"/>
      <sheetName val="11"/>
      <sheetName val="12"/>
      <sheetName val="13"/>
      <sheetName val="14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надходження"/>
      <sheetName val="область(резерв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вспомогат"/>
      <sheetName val="виконання"/>
    </sheetNames>
    <sheetDataSet>
      <sheetData sheetId="0">
        <row r="2">
          <cell r="A2" t="str">
            <v>Щоденний моніторинг виконання за помісячним розписом доходів станом на 26.12.2016</v>
          </cell>
        </row>
        <row r="6">
          <cell r="G6" t="str">
            <v>Фактично надійшло на 26.12.2016</v>
          </cell>
        </row>
        <row r="8">
          <cell r="D8" t="str">
            <v>грудень</v>
          </cell>
          <cell r="H8" t="str">
            <v>за грудень</v>
          </cell>
          <cell r="I8" t="str">
            <v>за грудень</v>
          </cell>
          <cell r="K8" t="str">
            <v>за рік</v>
          </cell>
        </row>
        <row r="9">
          <cell r="B9" t="str">
            <v> рік </v>
          </cell>
        </row>
        <row r="10">
          <cell r="B10">
            <v>1272837348</v>
          </cell>
          <cell r="D10">
            <v>93935063</v>
          </cell>
          <cell r="G10">
            <v>1490192385.49</v>
          </cell>
          <cell r="H10">
            <v>87001087.45000005</v>
          </cell>
          <cell r="I10">
            <v>92.6183308675697</v>
          </cell>
          <cell r="J10">
            <v>-6933975.549999952</v>
          </cell>
          <cell r="K10">
            <v>117.07641890234666</v>
          </cell>
          <cell r="L10">
            <v>217355037.49</v>
          </cell>
        </row>
        <row r="11">
          <cell r="B11">
            <v>3385270000</v>
          </cell>
          <cell r="D11">
            <v>279650000</v>
          </cell>
          <cell r="G11">
            <v>3364758358.62</v>
          </cell>
          <cell r="H11">
            <v>216241596.92999983</v>
          </cell>
          <cell r="I11">
            <v>77.32579900947607</v>
          </cell>
          <cell r="J11">
            <v>-63408403.07000017</v>
          </cell>
          <cell r="K11">
            <v>99.39409142018214</v>
          </cell>
          <cell r="L11">
            <v>-20511641.380000114</v>
          </cell>
        </row>
        <row r="12">
          <cell r="B12">
            <v>240270503</v>
          </cell>
          <cell r="D12">
            <v>17696401</v>
          </cell>
          <cell r="G12">
            <v>280180190.44</v>
          </cell>
          <cell r="H12">
            <v>16988386.27000001</v>
          </cell>
          <cell r="I12">
            <v>95.99910326399143</v>
          </cell>
          <cell r="J12">
            <v>-708014.7299999893</v>
          </cell>
          <cell r="K12">
            <v>116.61031501648789</v>
          </cell>
          <cell r="L12">
            <v>39909687.44</v>
          </cell>
        </row>
        <row r="13">
          <cell r="B13">
            <v>297912086</v>
          </cell>
          <cell r="D13">
            <v>25331846</v>
          </cell>
          <cell r="G13">
            <v>422907108.75</v>
          </cell>
          <cell r="H13">
            <v>33138163.639999986</v>
          </cell>
          <cell r="I13">
            <v>130.81622097339448</v>
          </cell>
          <cell r="J13">
            <v>7806317.639999986</v>
          </cell>
          <cell r="K13">
            <v>141.95701638972778</v>
          </cell>
          <cell r="L13">
            <v>124995022.75</v>
          </cell>
        </row>
        <row r="14">
          <cell r="B14">
            <v>339815000</v>
          </cell>
          <cell r="D14">
            <v>28034000</v>
          </cell>
          <cell r="G14">
            <v>335769720.87</v>
          </cell>
          <cell r="H14">
            <v>20180329.670000017</v>
          </cell>
          <cell r="I14">
            <v>71.98519536990803</v>
          </cell>
          <cell r="J14">
            <v>-7853670.329999983</v>
          </cell>
          <cell r="K14">
            <v>98.8095642835072</v>
          </cell>
          <cell r="L14">
            <v>-4045279.129999995</v>
          </cell>
        </row>
        <row r="15">
          <cell r="B15">
            <v>47113518</v>
          </cell>
          <cell r="D15">
            <v>3242300</v>
          </cell>
          <cell r="G15">
            <v>50277351.83</v>
          </cell>
          <cell r="H15">
            <v>3518645.4399999976</v>
          </cell>
          <cell r="I15">
            <v>108.52312987693912</v>
          </cell>
          <cell r="J15">
            <v>276345.4399999976</v>
          </cell>
          <cell r="K15">
            <v>106.7153419322242</v>
          </cell>
          <cell r="L15">
            <v>3163833.829999998</v>
          </cell>
        </row>
        <row r="16">
          <cell r="B16">
            <v>35206835</v>
          </cell>
          <cell r="D16">
            <v>2812133</v>
          </cell>
          <cell r="G16">
            <v>52076066.15</v>
          </cell>
          <cell r="H16">
            <v>4362432.490000002</v>
          </cell>
          <cell r="I16">
            <v>155.1289533603141</v>
          </cell>
          <cell r="J16">
            <v>1550299.490000002</v>
          </cell>
          <cell r="K16">
            <v>147.9146482494095</v>
          </cell>
          <cell r="L16">
            <v>16869231.15</v>
          </cell>
        </row>
        <row r="17">
          <cell r="B17">
            <v>158762956</v>
          </cell>
          <cell r="D17">
            <v>9957362</v>
          </cell>
          <cell r="G17">
            <v>191011371.02</v>
          </cell>
          <cell r="H17">
            <v>14196274.310000002</v>
          </cell>
          <cell r="I17">
            <v>142.57063577682524</v>
          </cell>
          <cell r="J17">
            <v>4238912.310000002</v>
          </cell>
          <cell r="K17">
            <v>120.31230447737444</v>
          </cell>
          <cell r="L17">
            <v>32248415.02000001</v>
          </cell>
        </row>
        <row r="18">
          <cell r="B18">
            <v>18704556</v>
          </cell>
          <cell r="D18">
            <v>1852775</v>
          </cell>
          <cell r="G18">
            <v>22038264.95</v>
          </cell>
          <cell r="H18">
            <v>1849479.509999998</v>
          </cell>
          <cell r="I18">
            <v>99.82213220709465</v>
          </cell>
          <cell r="J18">
            <v>-3295.490000002086</v>
          </cell>
          <cell r="K18">
            <v>117.82297826262223</v>
          </cell>
          <cell r="L18">
            <v>3333708.9499999993</v>
          </cell>
        </row>
        <row r="19">
          <cell r="B19">
            <v>14278927</v>
          </cell>
          <cell r="D19">
            <v>773391</v>
          </cell>
          <cell r="G19">
            <v>19036803.88</v>
          </cell>
          <cell r="H19">
            <v>1069058.3699999973</v>
          </cell>
          <cell r="I19">
            <v>138.2299987975031</v>
          </cell>
          <cell r="J19">
            <v>295667.3699999973</v>
          </cell>
          <cell r="K19">
            <v>133.32096928571733</v>
          </cell>
          <cell r="L19">
            <v>4757876.879999999</v>
          </cell>
        </row>
        <row r="20">
          <cell r="B20">
            <v>88306769</v>
          </cell>
          <cell r="D20">
            <v>6625061</v>
          </cell>
          <cell r="G20">
            <v>104812022.24</v>
          </cell>
          <cell r="H20">
            <v>9567342.219999999</v>
          </cell>
          <cell r="I20">
            <v>144.4113830800954</v>
          </cell>
          <cell r="J20">
            <v>2942281.219999999</v>
          </cell>
          <cell r="K20">
            <v>118.69081320368544</v>
          </cell>
          <cell r="L20">
            <v>16505253.239999995</v>
          </cell>
        </row>
        <row r="21">
          <cell r="B21">
            <v>63134830</v>
          </cell>
          <cell r="D21">
            <v>4152765</v>
          </cell>
          <cell r="G21">
            <v>80746156.54</v>
          </cell>
          <cell r="H21">
            <v>6214729.480000004</v>
          </cell>
          <cell r="I21">
            <v>149.65280915245637</v>
          </cell>
          <cell r="J21">
            <v>2061964.4800000042</v>
          </cell>
          <cell r="K21">
            <v>127.89478729886498</v>
          </cell>
          <cell r="L21">
            <v>17611326.540000007</v>
          </cell>
        </row>
        <row r="22">
          <cell r="B22">
            <v>89439608</v>
          </cell>
          <cell r="D22">
            <v>4562949</v>
          </cell>
          <cell r="G22">
            <v>110360288.9</v>
          </cell>
          <cell r="H22">
            <v>6449457.200000003</v>
          </cell>
          <cell r="I22">
            <v>141.34405622328902</v>
          </cell>
          <cell r="J22">
            <v>1886508.200000003</v>
          </cell>
          <cell r="K22">
            <v>123.39084592141774</v>
          </cell>
          <cell r="L22">
            <v>20920680.900000006</v>
          </cell>
        </row>
        <row r="23">
          <cell r="B23">
            <v>47628065</v>
          </cell>
          <cell r="D23">
            <v>3955440</v>
          </cell>
          <cell r="G23">
            <v>54576357.2</v>
          </cell>
          <cell r="H23">
            <v>4106364.160000004</v>
          </cell>
          <cell r="I23">
            <v>103.81560989422172</v>
          </cell>
          <cell r="J23">
            <v>150924.16000000387</v>
          </cell>
          <cell r="K23">
            <v>114.58865104009578</v>
          </cell>
          <cell r="L23">
            <v>6948292.200000003</v>
          </cell>
        </row>
        <row r="24">
          <cell r="B24">
            <v>22244290</v>
          </cell>
          <cell r="D24">
            <v>2059344</v>
          </cell>
          <cell r="G24">
            <v>32419811.72</v>
          </cell>
          <cell r="H24">
            <v>2029502.6099999994</v>
          </cell>
          <cell r="I24">
            <v>98.55092738270048</v>
          </cell>
          <cell r="J24">
            <v>-29841.390000000596</v>
          </cell>
          <cell r="K24">
            <v>145.74442124248515</v>
          </cell>
          <cell r="L24">
            <v>10175521.719999999</v>
          </cell>
        </row>
        <row r="25">
          <cell r="B25">
            <v>72466267</v>
          </cell>
          <cell r="D25">
            <v>2488617</v>
          </cell>
          <cell r="G25">
            <v>118473976.53</v>
          </cell>
          <cell r="H25">
            <v>7029984.909999996</v>
          </cell>
          <cell r="I25">
            <v>282.48560987890045</v>
          </cell>
          <cell r="J25">
            <v>4541367.909999996</v>
          </cell>
          <cell r="K25">
            <v>163.48844977760479</v>
          </cell>
          <cell r="L25">
            <v>46007709.53</v>
          </cell>
        </row>
        <row r="26">
          <cell r="B26">
            <v>49844694</v>
          </cell>
          <cell r="D26">
            <v>2610521</v>
          </cell>
          <cell r="G26">
            <v>56144671.18</v>
          </cell>
          <cell r="H26">
            <v>4066084.460000001</v>
          </cell>
          <cell r="I26">
            <v>155.75758478863037</v>
          </cell>
          <cell r="J26">
            <v>1455563.460000001</v>
          </cell>
          <cell r="K26">
            <v>112.63921327313193</v>
          </cell>
          <cell r="L26">
            <v>6299977.18</v>
          </cell>
        </row>
        <row r="27">
          <cell r="B27">
            <v>32029274</v>
          </cell>
          <cell r="D27">
            <v>1984359</v>
          </cell>
          <cell r="G27">
            <v>42556863.79</v>
          </cell>
          <cell r="H27">
            <v>3683042.8699999973</v>
          </cell>
          <cell r="I27">
            <v>185.60365689877676</v>
          </cell>
          <cell r="J27">
            <v>1698683.8699999973</v>
          </cell>
          <cell r="K27">
            <v>132.86864944238198</v>
          </cell>
          <cell r="L27">
            <v>10527589.79</v>
          </cell>
        </row>
        <row r="28">
          <cell r="B28">
            <v>62273315</v>
          </cell>
          <cell r="D28">
            <v>3265689</v>
          </cell>
          <cell r="G28">
            <v>71570868.55</v>
          </cell>
          <cell r="H28">
            <v>4652344.659999996</v>
          </cell>
          <cell r="I28">
            <v>142.4613507287435</v>
          </cell>
          <cell r="J28">
            <v>1386655.6599999964</v>
          </cell>
          <cell r="K28">
            <v>114.93023705258022</v>
          </cell>
          <cell r="L28">
            <v>9297553.549999997</v>
          </cell>
        </row>
        <row r="29">
          <cell r="B29">
            <v>96633733</v>
          </cell>
          <cell r="D29">
            <v>5679901</v>
          </cell>
          <cell r="G29">
            <v>118011614.8</v>
          </cell>
          <cell r="H29">
            <v>7880422.060000002</v>
          </cell>
          <cell r="I29">
            <v>138.74224321867587</v>
          </cell>
          <cell r="J29">
            <v>2200521.0600000024</v>
          </cell>
          <cell r="K29">
            <v>122.12258715080375</v>
          </cell>
          <cell r="L29">
            <v>21377881.799999997</v>
          </cell>
        </row>
        <row r="30">
          <cell r="B30">
            <v>45916113</v>
          </cell>
          <cell r="D30">
            <v>2535163</v>
          </cell>
          <cell r="G30">
            <v>60102127.76</v>
          </cell>
          <cell r="H30">
            <v>4414472.479999997</v>
          </cell>
          <cell r="I30">
            <v>174.12972972546527</v>
          </cell>
          <cell r="J30">
            <v>1879309.4799999967</v>
          </cell>
          <cell r="K30">
            <v>130.89550450405068</v>
          </cell>
          <cell r="L30">
            <v>14186014.759999998</v>
          </cell>
        </row>
        <row r="31">
          <cell r="B31">
            <v>54994280</v>
          </cell>
          <cell r="D31">
            <v>2678568</v>
          </cell>
          <cell r="G31">
            <v>66228151.68</v>
          </cell>
          <cell r="H31">
            <v>6439626.049999997</v>
          </cell>
          <cell r="I31">
            <v>240.41301359532397</v>
          </cell>
          <cell r="J31">
            <v>3761058.049999997</v>
          </cell>
          <cell r="K31">
            <v>120.42734568031439</v>
          </cell>
          <cell r="L31">
            <v>11233871.68</v>
          </cell>
        </row>
        <row r="32">
          <cell r="B32">
            <v>19780471</v>
          </cell>
          <cell r="D32">
            <v>1234073</v>
          </cell>
          <cell r="G32">
            <v>26822705.97</v>
          </cell>
          <cell r="H32">
            <v>1371470.8399999999</v>
          </cell>
          <cell r="I32">
            <v>111.13368820158935</v>
          </cell>
          <cell r="J32">
            <v>137397.83999999985</v>
          </cell>
          <cell r="K32">
            <v>135.60195796146613</v>
          </cell>
          <cell r="L32">
            <v>7042234.969999999</v>
          </cell>
        </row>
        <row r="33">
          <cell r="B33">
            <v>40750349</v>
          </cell>
          <cell r="D33">
            <v>2284047</v>
          </cell>
          <cell r="G33">
            <v>51395353.09</v>
          </cell>
          <cell r="H33">
            <v>3687330.3200000003</v>
          </cell>
          <cell r="I33">
            <v>161.4384607672259</v>
          </cell>
          <cell r="J33">
            <v>1403283.3200000003</v>
          </cell>
          <cell r="K33">
            <v>126.12248569944764</v>
          </cell>
          <cell r="L33">
            <v>10645004.090000004</v>
          </cell>
        </row>
        <row r="34">
          <cell r="B34">
            <v>33977819</v>
          </cell>
          <cell r="D34">
            <v>2605303</v>
          </cell>
          <cell r="G34">
            <v>44182513.9</v>
          </cell>
          <cell r="H34">
            <v>3841890.049999997</v>
          </cell>
          <cell r="I34">
            <v>147.46423160760943</v>
          </cell>
          <cell r="J34">
            <v>1236587.049999997</v>
          </cell>
          <cell r="K34">
            <v>130.03340179073882</v>
          </cell>
          <cell r="L34">
            <v>10204694.899999999</v>
          </cell>
        </row>
        <row r="35">
          <cell r="B35">
            <v>75047622</v>
          </cell>
          <cell r="D35">
            <v>4175128</v>
          </cell>
          <cell r="G35">
            <v>104141259.58</v>
          </cell>
          <cell r="H35">
            <v>6014498.200000003</v>
          </cell>
          <cell r="I35">
            <v>144.05542057632732</v>
          </cell>
          <cell r="J35">
            <v>1839370.200000003</v>
          </cell>
          <cell r="K35">
            <v>138.76690134165744</v>
          </cell>
          <cell r="L35">
            <v>29093637.58</v>
          </cell>
        </row>
        <row r="36">
          <cell r="B36">
            <v>8020900</v>
          </cell>
          <cell r="D36">
            <v>520559</v>
          </cell>
          <cell r="G36">
            <v>11960211.35</v>
          </cell>
          <cell r="H36">
            <v>647643.9399999995</v>
          </cell>
          <cell r="I36">
            <v>124.41316738352415</v>
          </cell>
          <cell r="J36">
            <v>127084.93999999948</v>
          </cell>
          <cell r="K36">
            <v>149.1130839431984</v>
          </cell>
          <cell r="L36">
            <v>3939311.3499999996</v>
          </cell>
        </row>
        <row r="37">
          <cell r="B37">
            <v>21684355</v>
          </cell>
          <cell r="D37">
            <v>913323</v>
          </cell>
          <cell r="G37">
            <v>28650503.92</v>
          </cell>
          <cell r="H37">
            <v>2416129.5600000024</v>
          </cell>
          <cell r="I37">
            <v>264.54272584835843</v>
          </cell>
          <cell r="J37">
            <v>1502806.5600000024</v>
          </cell>
          <cell r="K37">
            <v>132.12523001030004</v>
          </cell>
          <cell r="L37">
            <v>6966148.920000002</v>
          </cell>
        </row>
        <row r="38">
          <cell r="B38">
            <v>14854045</v>
          </cell>
          <cell r="D38">
            <v>815773</v>
          </cell>
          <cell r="G38">
            <v>16140738.73</v>
          </cell>
          <cell r="H38">
            <v>1375371.3800000008</v>
          </cell>
          <cell r="I38">
            <v>168.5973156748263</v>
          </cell>
          <cell r="J38">
            <v>559598.3800000008</v>
          </cell>
          <cell r="K38">
            <v>108.66224472862443</v>
          </cell>
          <cell r="L38">
            <v>1286693.7300000004</v>
          </cell>
        </row>
        <row r="39">
          <cell r="B39">
            <v>8488335</v>
          </cell>
          <cell r="D39">
            <v>372588</v>
          </cell>
          <cell r="G39">
            <v>11660973.34</v>
          </cell>
          <cell r="H39">
            <v>893446.5099999998</v>
          </cell>
          <cell r="I39">
            <v>239.79476257957845</v>
          </cell>
          <cell r="J39">
            <v>520858.5099999998</v>
          </cell>
          <cell r="K39">
            <v>137.37645062311984</v>
          </cell>
          <cell r="L39">
            <v>3172638.34</v>
          </cell>
        </row>
        <row r="40">
          <cell r="B40">
            <v>7830362</v>
          </cell>
          <cell r="D40">
            <v>709366</v>
          </cell>
          <cell r="G40">
            <v>12728243.68</v>
          </cell>
          <cell r="H40">
            <v>890098.75</v>
          </cell>
          <cell r="I40">
            <v>125.47806773936163</v>
          </cell>
          <cell r="J40">
            <v>180732.75</v>
          </cell>
          <cell r="K40">
            <v>162.54987547191305</v>
          </cell>
          <cell r="L40">
            <v>4897881.68</v>
          </cell>
        </row>
        <row r="41">
          <cell r="B41">
            <v>12190270</v>
          </cell>
          <cell r="D41">
            <v>1003037</v>
          </cell>
          <cell r="G41">
            <v>12398721.1</v>
          </cell>
          <cell r="H41">
            <v>657634.0800000001</v>
          </cell>
          <cell r="I41">
            <v>65.56428925353701</v>
          </cell>
          <cell r="J41">
            <v>-345402.9199999999</v>
          </cell>
          <cell r="K41">
            <v>101.70997935238513</v>
          </cell>
          <cell r="L41">
            <v>208451.09999999963</v>
          </cell>
        </row>
        <row r="42">
          <cell r="B42">
            <v>6777707495</v>
          </cell>
          <cell r="D42">
            <v>520516845</v>
          </cell>
          <cell r="G42">
            <v>7464331757.55</v>
          </cell>
          <cell r="H42">
            <v>486874340.8699998</v>
          </cell>
          <cell r="I42">
            <v>93.53671174080827</v>
          </cell>
          <cell r="J42">
            <v>-36188182.350000106</v>
          </cell>
          <cell r="K42">
            <v>110.13062695692506</v>
          </cell>
          <cell r="L42">
            <v>686624262.5500002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порівняння (3)"/>
      <sheetName val="порівняння (31.05)"/>
      <sheetName val="порівняння"/>
      <sheetName val="порівняння (2)"/>
      <sheetName val="08.06.10"/>
      <sheetName val="07.06.10"/>
      <sheetName val="04.06.10"/>
      <sheetName val="03.06.10"/>
      <sheetName val="02.06.10"/>
      <sheetName val="01.06.10"/>
      <sheetName val="31.05.10"/>
      <sheetName val="28.05.10"/>
      <sheetName val="27.05.10"/>
      <sheetName val="26.05.10."/>
      <sheetName val="25.05.10"/>
      <sheetName val="21.05.10"/>
      <sheetName val="20.05.10"/>
      <sheetName val="19.05.10"/>
      <sheetName val="18.05.10"/>
      <sheetName val="17.05.10"/>
      <sheetName val="14.05.10"/>
      <sheetName val="13.05.10"/>
      <sheetName val="12.05.10"/>
      <sheetName val="11.05.10"/>
      <sheetName val="07.05.10"/>
      <sheetName val="06.05.10"/>
      <sheetName val="05.05.1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50"/>
  <sheetViews>
    <sheetView tabSelected="1" workbookViewId="0" topLeftCell="A1">
      <pane xSplit="1" ySplit="9" topLeftCell="B10" activePane="bottomRight" state="frozen"/>
      <selection pane="topLeft" activeCell="M10" sqref="M10:P35"/>
      <selection pane="topRight" activeCell="M10" sqref="M10:P35"/>
      <selection pane="bottomLeft" activeCell="M10" sqref="M10:P35"/>
      <selection pane="bottomRight" activeCell="N23" sqref="N23"/>
    </sheetView>
  </sheetViews>
  <sheetFormatPr defaultColWidth="11.421875" defaultRowHeight="12.75"/>
  <cols>
    <col min="1" max="1" width="31.140625" style="0" customWidth="1"/>
    <col min="2" max="2" width="11.421875" style="2" customWidth="1"/>
    <col min="3" max="3" width="11.28125" style="2" customWidth="1"/>
    <col min="4" max="5" width="11.421875" style="2" customWidth="1"/>
    <col min="6" max="6" width="9.421875" style="2" customWidth="1"/>
    <col min="7" max="7" width="11.421875" style="2" customWidth="1"/>
    <col min="8" max="8" width="8.57421875" style="2" customWidth="1"/>
    <col min="9" max="11" width="11.421875" style="2" customWidth="1"/>
  </cols>
  <sheetData>
    <row r="2" spans="1:9" ht="18.75">
      <c r="A2" s="1" t="str">
        <f>'[5]вспомогат'!A2</f>
        <v>Щоденний моніторинг виконання за помісячним розписом доходів станом на 26.12.2016</v>
      </c>
      <c r="B2" s="1"/>
      <c r="C2" s="1"/>
      <c r="D2" s="1"/>
      <c r="E2" s="1"/>
      <c r="F2" s="1"/>
      <c r="G2" s="1"/>
      <c r="H2" s="1"/>
      <c r="I2" s="1"/>
    </row>
    <row r="3" ht="12.75">
      <c r="I3" s="3" t="s">
        <v>0</v>
      </c>
    </row>
    <row r="5" spans="1:9" ht="12.75">
      <c r="A5" s="4" t="s">
        <v>1</v>
      </c>
      <c r="B5" s="5" t="s">
        <v>2</v>
      </c>
      <c r="C5" s="6"/>
      <c r="D5" s="6"/>
      <c r="E5" s="6"/>
      <c r="F5" s="6"/>
      <c r="G5" s="6"/>
      <c r="H5" s="6"/>
      <c r="I5" s="6"/>
    </row>
    <row r="6" spans="1:9" ht="12.75" customHeight="1">
      <c r="A6" s="7"/>
      <c r="B6" s="8" t="s">
        <v>3</v>
      </c>
      <c r="C6" s="8" t="s">
        <v>4</v>
      </c>
      <c r="D6" s="9" t="str">
        <f>'[5]вспомогат'!G6</f>
        <v>Фактично надійшло на 26.12.2016</v>
      </c>
      <c r="E6" s="10"/>
      <c r="F6" s="11" t="s">
        <v>5</v>
      </c>
      <c r="G6" s="12"/>
      <c r="H6" s="12"/>
      <c r="I6" s="12"/>
    </row>
    <row r="7" spans="1:9" ht="12.75">
      <c r="A7" s="7"/>
      <c r="B7" s="13" t="s">
        <v>6</v>
      </c>
      <c r="C7" s="13" t="s">
        <v>7</v>
      </c>
      <c r="D7" s="14"/>
      <c r="E7" s="15"/>
      <c r="F7" s="16" t="s">
        <v>8</v>
      </c>
      <c r="G7" s="17"/>
      <c r="H7" s="17"/>
      <c r="I7" s="17"/>
    </row>
    <row r="8" spans="1:9" ht="12.75">
      <c r="A8" s="7"/>
      <c r="B8" s="13" t="s">
        <v>9</v>
      </c>
      <c r="C8" s="13" t="str">
        <f>'[5]вспомогат'!D8</f>
        <v>грудень</v>
      </c>
      <c r="D8" s="18" t="s">
        <v>10</v>
      </c>
      <c r="E8" s="19" t="str">
        <f>'[5]вспомогат'!H8</f>
        <v>за грудень</v>
      </c>
      <c r="F8" s="20" t="str">
        <f>'[5]вспомогат'!I8</f>
        <v>за грудень</v>
      </c>
      <c r="G8" s="21"/>
      <c r="H8" s="20" t="str">
        <f>'[5]вспомогат'!K8</f>
        <v>за рік</v>
      </c>
      <c r="I8" s="21"/>
    </row>
    <row r="9" spans="1:9" ht="12.75">
      <c r="A9" s="22"/>
      <c r="B9" s="23" t="str">
        <f>'[5]вспомогат'!B9</f>
        <v> рік </v>
      </c>
      <c r="C9" s="24"/>
      <c r="D9" s="25"/>
      <c r="E9" s="24"/>
      <c r="F9" s="26" t="s">
        <v>11</v>
      </c>
      <c r="G9" s="27" t="s">
        <v>12</v>
      </c>
      <c r="H9" s="28" t="s">
        <v>11</v>
      </c>
      <c r="I9" s="29" t="s">
        <v>12</v>
      </c>
    </row>
    <row r="10" spans="1:9" ht="12.75">
      <c r="A10" s="30" t="s">
        <v>13</v>
      </c>
      <c r="B10" s="31">
        <f>'[5]вспомогат'!B10</f>
        <v>1272837348</v>
      </c>
      <c r="C10" s="31">
        <f>'[5]вспомогат'!D10</f>
        <v>93935063</v>
      </c>
      <c r="D10" s="31">
        <f>'[5]вспомогат'!G10</f>
        <v>1490192385.49</v>
      </c>
      <c r="E10" s="31">
        <f>'[5]вспомогат'!H10</f>
        <v>87001087.45000005</v>
      </c>
      <c r="F10" s="32">
        <f>'[5]вспомогат'!I10</f>
        <v>92.6183308675697</v>
      </c>
      <c r="G10" s="33">
        <f>'[5]вспомогат'!J10</f>
        <v>-6933975.549999952</v>
      </c>
      <c r="H10" s="34">
        <f>'[5]вспомогат'!K10</f>
        <v>117.07641890234666</v>
      </c>
      <c r="I10" s="35">
        <f>'[5]вспомогат'!L10</f>
        <v>217355037.49</v>
      </c>
    </row>
    <row r="11" spans="1:9" ht="12.75">
      <c r="A11" s="30"/>
      <c r="B11" s="31"/>
      <c r="C11" s="36"/>
      <c r="D11" s="31"/>
      <c r="E11" s="36"/>
      <c r="F11" s="37"/>
      <c r="G11" s="33"/>
      <c r="H11" s="34"/>
      <c r="I11" s="35"/>
    </row>
    <row r="12" spans="1:9" ht="12.75">
      <c r="A12" s="30" t="s">
        <v>14</v>
      </c>
      <c r="B12" s="31">
        <f>'[5]вспомогат'!B11</f>
        <v>3385270000</v>
      </c>
      <c r="C12" s="36">
        <f>'[5]вспомогат'!D11</f>
        <v>279650000</v>
      </c>
      <c r="D12" s="31">
        <f>'[5]вспомогат'!G11</f>
        <v>3364758358.62</v>
      </c>
      <c r="E12" s="36">
        <f>'[5]вспомогат'!H11</f>
        <v>216241596.92999983</v>
      </c>
      <c r="F12" s="37">
        <f>'[5]вспомогат'!I11</f>
        <v>77.32579900947607</v>
      </c>
      <c r="G12" s="33">
        <f>'[5]вспомогат'!J11</f>
        <v>-63408403.07000017</v>
      </c>
      <c r="H12" s="34">
        <f>'[5]вспомогат'!K11</f>
        <v>99.39409142018214</v>
      </c>
      <c r="I12" s="35">
        <f>'[5]вспомогат'!L11</f>
        <v>-20511641.380000114</v>
      </c>
    </row>
    <row r="13" spans="1:9" ht="12.75">
      <c r="A13" s="30" t="s">
        <v>15</v>
      </c>
      <c r="B13" s="31">
        <f>'[5]вспомогат'!B12</f>
        <v>240270503</v>
      </c>
      <c r="C13" s="36">
        <f>'[5]вспомогат'!D12</f>
        <v>17696401</v>
      </c>
      <c r="D13" s="31">
        <f>'[5]вспомогат'!G12</f>
        <v>280180190.44</v>
      </c>
      <c r="E13" s="36">
        <f>'[5]вспомогат'!H12</f>
        <v>16988386.27000001</v>
      </c>
      <c r="F13" s="37">
        <f>'[5]вспомогат'!I12</f>
        <v>95.99910326399143</v>
      </c>
      <c r="G13" s="33">
        <f>'[5]вспомогат'!J12</f>
        <v>-708014.7299999893</v>
      </c>
      <c r="H13" s="34">
        <f>'[5]вспомогат'!K12</f>
        <v>116.61031501648789</v>
      </c>
      <c r="I13" s="35">
        <f>'[5]вспомогат'!L12</f>
        <v>39909687.44</v>
      </c>
    </row>
    <row r="14" spans="1:9" ht="12.75">
      <c r="A14" s="30" t="s">
        <v>16</v>
      </c>
      <c r="B14" s="31">
        <f>'[5]вспомогат'!B13</f>
        <v>297912086</v>
      </c>
      <c r="C14" s="36">
        <f>'[5]вспомогат'!D13</f>
        <v>25331846</v>
      </c>
      <c r="D14" s="31">
        <f>'[5]вспомогат'!G13</f>
        <v>422907108.75</v>
      </c>
      <c r="E14" s="36">
        <f>'[5]вспомогат'!H13</f>
        <v>33138163.639999986</v>
      </c>
      <c r="F14" s="37">
        <f>'[5]вспомогат'!I13</f>
        <v>130.81622097339448</v>
      </c>
      <c r="G14" s="33">
        <f>'[5]вспомогат'!J13</f>
        <v>7806317.639999986</v>
      </c>
      <c r="H14" s="34">
        <f>'[5]вспомогат'!K13</f>
        <v>141.95701638972778</v>
      </c>
      <c r="I14" s="35">
        <f>'[5]вспомогат'!L13</f>
        <v>124995022.75</v>
      </c>
    </row>
    <row r="15" spans="1:9" ht="12.75">
      <c r="A15" s="30" t="s">
        <v>17</v>
      </c>
      <c r="B15" s="31">
        <f>'[5]вспомогат'!B14</f>
        <v>339815000</v>
      </c>
      <c r="C15" s="36">
        <f>'[5]вспомогат'!D14</f>
        <v>28034000</v>
      </c>
      <c r="D15" s="31">
        <f>'[5]вспомогат'!G14</f>
        <v>335769720.87</v>
      </c>
      <c r="E15" s="36">
        <f>'[5]вспомогат'!H14</f>
        <v>20180329.670000017</v>
      </c>
      <c r="F15" s="37">
        <f>'[5]вспомогат'!I14</f>
        <v>71.98519536990803</v>
      </c>
      <c r="G15" s="33">
        <f>'[5]вспомогат'!J14</f>
        <v>-7853670.329999983</v>
      </c>
      <c r="H15" s="34">
        <f>'[5]вспомогат'!K14</f>
        <v>98.8095642835072</v>
      </c>
      <c r="I15" s="35">
        <f>'[5]вспомогат'!L14</f>
        <v>-4045279.129999995</v>
      </c>
    </row>
    <row r="16" spans="1:9" ht="12.75">
      <c r="A16" s="30" t="s">
        <v>18</v>
      </c>
      <c r="B16" s="31">
        <f>'[5]вспомогат'!B15</f>
        <v>47113518</v>
      </c>
      <c r="C16" s="36">
        <f>'[5]вспомогат'!D15</f>
        <v>3242300</v>
      </c>
      <c r="D16" s="31">
        <f>'[5]вспомогат'!G15</f>
        <v>50277351.83</v>
      </c>
      <c r="E16" s="36">
        <f>'[5]вспомогат'!H15</f>
        <v>3518645.4399999976</v>
      </c>
      <c r="F16" s="37">
        <f>'[5]вспомогат'!I15</f>
        <v>108.52312987693912</v>
      </c>
      <c r="G16" s="33">
        <f>'[5]вспомогат'!J15</f>
        <v>276345.4399999976</v>
      </c>
      <c r="H16" s="34">
        <f>'[5]вспомогат'!K15</f>
        <v>106.7153419322242</v>
      </c>
      <c r="I16" s="35">
        <f>'[5]вспомогат'!L15</f>
        <v>3163833.829999998</v>
      </c>
    </row>
    <row r="17" spans="1:9" ht="18" customHeight="1">
      <c r="A17" s="38" t="s">
        <v>19</v>
      </c>
      <c r="B17" s="39">
        <f>SUM(B12:B16)</f>
        <v>4310381107</v>
      </c>
      <c r="C17" s="39">
        <f>SUM(C12:C16)</f>
        <v>353954547</v>
      </c>
      <c r="D17" s="39">
        <f>SUM(D12:D16)</f>
        <v>4453892730.51</v>
      </c>
      <c r="E17" s="39">
        <f>SUM(E12:E16)</f>
        <v>290067121.94999987</v>
      </c>
      <c r="F17" s="40">
        <f>E17/C17*100</f>
        <v>81.95038724845082</v>
      </c>
      <c r="G17" s="39">
        <f>SUM(G12:G16)</f>
        <v>-63887425.05000016</v>
      </c>
      <c r="H17" s="41">
        <f>D17/B17*100</f>
        <v>103.3294416421077</v>
      </c>
      <c r="I17" s="39">
        <f>SUM(I12:I16)</f>
        <v>143511623.50999987</v>
      </c>
    </row>
    <row r="18" spans="1:9" ht="20.25" customHeight="1">
      <c r="A18" s="30" t="s">
        <v>20</v>
      </c>
      <c r="B18" s="42">
        <f>'[5]вспомогат'!B16</f>
        <v>35206835</v>
      </c>
      <c r="C18" s="43">
        <f>'[5]вспомогат'!D16</f>
        <v>2812133</v>
      </c>
      <c r="D18" s="42">
        <f>'[5]вспомогат'!G16</f>
        <v>52076066.15</v>
      </c>
      <c r="E18" s="43">
        <f>'[5]вспомогат'!H16</f>
        <v>4362432.490000002</v>
      </c>
      <c r="F18" s="44">
        <f>'[5]вспомогат'!I16</f>
        <v>155.1289533603141</v>
      </c>
      <c r="G18" s="45">
        <f>'[5]вспомогат'!J16</f>
        <v>1550299.490000002</v>
      </c>
      <c r="H18" s="46">
        <f>'[5]вспомогат'!K16</f>
        <v>147.9146482494095</v>
      </c>
      <c r="I18" s="47">
        <f>'[5]вспомогат'!L16</f>
        <v>16869231.15</v>
      </c>
    </row>
    <row r="19" spans="1:9" ht="12.75">
      <c r="A19" s="30" t="s">
        <v>21</v>
      </c>
      <c r="B19" s="31">
        <f>'[5]вспомогат'!B17</f>
        <v>158762956</v>
      </c>
      <c r="C19" s="36">
        <f>'[5]вспомогат'!D17</f>
        <v>9957362</v>
      </c>
      <c r="D19" s="31">
        <f>'[5]вспомогат'!G17</f>
        <v>191011371.02</v>
      </c>
      <c r="E19" s="36">
        <f>'[5]вспомогат'!H17</f>
        <v>14196274.310000002</v>
      </c>
      <c r="F19" s="37">
        <f>'[5]вспомогат'!I17</f>
        <v>142.57063577682524</v>
      </c>
      <c r="G19" s="33">
        <f>'[5]вспомогат'!J17</f>
        <v>4238912.310000002</v>
      </c>
      <c r="H19" s="34">
        <f>'[5]вспомогат'!K17</f>
        <v>120.31230447737444</v>
      </c>
      <c r="I19" s="35">
        <f>'[5]вспомогат'!L17</f>
        <v>32248415.02000001</v>
      </c>
    </row>
    <row r="20" spans="1:9" ht="12.75">
      <c r="A20" s="30" t="s">
        <v>22</v>
      </c>
      <c r="B20" s="31">
        <f>'[5]вспомогат'!B18</f>
        <v>18704556</v>
      </c>
      <c r="C20" s="36">
        <f>'[5]вспомогат'!D18</f>
        <v>1852775</v>
      </c>
      <c r="D20" s="31">
        <f>'[5]вспомогат'!G18</f>
        <v>22038264.95</v>
      </c>
      <c r="E20" s="36">
        <f>'[5]вспомогат'!H18</f>
        <v>1849479.509999998</v>
      </c>
      <c r="F20" s="37">
        <f>'[5]вспомогат'!I18</f>
        <v>99.82213220709465</v>
      </c>
      <c r="G20" s="33">
        <f>'[5]вспомогат'!J18</f>
        <v>-3295.490000002086</v>
      </c>
      <c r="H20" s="34">
        <f>'[5]вспомогат'!K18</f>
        <v>117.82297826262223</v>
      </c>
      <c r="I20" s="35">
        <f>'[5]вспомогат'!L18</f>
        <v>3333708.9499999993</v>
      </c>
    </row>
    <row r="21" spans="1:9" ht="12.75">
      <c r="A21" s="30" t="s">
        <v>23</v>
      </c>
      <c r="B21" s="31">
        <f>'[5]вспомогат'!B19</f>
        <v>14278927</v>
      </c>
      <c r="C21" s="36">
        <f>'[5]вспомогат'!D19</f>
        <v>773391</v>
      </c>
      <c r="D21" s="31">
        <f>'[5]вспомогат'!G19</f>
        <v>19036803.88</v>
      </c>
      <c r="E21" s="36">
        <f>'[5]вспомогат'!H19</f>
        <v>1069058.3699999973</v>
      </c>
      <c r="F21" s="37">
        <f>'[5]вспомогат'!I19</f>
        <v>138.2299987975031</v>
      </c>
      <c r="G21" s="33">
        <f>'[5]вспомогат'!J19</f>
        <v>295667.3699999973</v>
      </c>
      <c r="H21" s="34">
        <f>'[5]вспомогат'!K19</f>
        <v>133.32096928571733</v>
      </c>
      <c r="I21" s="35">
        <f>'[5]вспомогат'!L19</f>
        <v>4757876.879999999</v>
      </c>
    </row>
    <row r="22" spans="1:9" ht="12.75">
      <c r="A22" s="30" t="s">
        <v>24</v>
      </c>
      <c r="B22" s="31">
        <f>'[5]вспомогат'!B20</f>
        <v>88306769</v>
      </c>
      <c r="C22" s="36">
        <f>'[5]вспомогат'!D20</f>
        <v>6625061</v>
      </c>
      <c r="D22" s="31">
        <f>'[5]вспомогат'!G20</f>
        <v>104812022.24</v>
      </c>
      <c r="E22" s="36">
        <f>'[5]вспомогат'!H20</f>
        <v>9567342.219999999</v>
      </c>
      <c r="F22" s="37">
        <f>'[5]вспомогат'!I20</f>
        <v>144.4113830800954</v>
      </c>
      <c r="G22" s="33">
        <f>'[5]вспомогат'!J20</f>
        <v>2942281.219999999</v>
      </c>
      <c r="H22" s="34">
        <f>'[5]вспомогат'!K20</f>
        <v>118.69081320368544</v>
      </c>
      <c r="I22" s="35">
        <f>'[5]вспомогат'!L20</f>
        <v>16505253.239999995</v>
      </c>
    </row>
    <row r="23" spans="1:9" ht="12.75">
      <c r="A23" s="30" t="s">
        <v>25</v>
      </c>
      <c r="B23" s="31">
        <f>'[5]вспомогат'!B21</f>
        <v>63134830</v>
      </c>
      <c r="C23" s="36">
        <f>'[5]вспомогат'!D21</f>
        <v>4152765</v>
      </c>
      <c r="D23" s="31">
        <f>'[5]вспомогат'!G21</f>
        <v>80746156.54</v>
      </c>
      <c r="E23" s="36">
        <f>'[5]вспомогат'!H21</f>
        <v>6214729.480000004</v>
      </c>
      <c r="F23" s="37">
        <f>'[5]вспомогат'!I21</f>
        <v>149.65280915245637</v>
      </c>
      <c r="G23" s="33">
        <f>'[5]вспомогат'!J21</f>
        <v>2061964.4800000042</v>
      </c>
      <c r="H23" s="34">
        <f>'[5]вспомогат'!K21</f>
        <v>127.89478729886498</v>
      </c>
      <c r="I23" s="35">
        <f>'[5]вспомогат'!L21</f>
        <v>17611326.540000007</v>
      </c>
    </row>
    <row r="24" spans="1:9" ht="12.75">
      <c r="A24" s="30" t="s">
        <v>26</v>
      </c>
      <c r="B24" s="31">
        <f>'[5]вспомогат'!B22</f>
        <v>89439608</v>
      </c>
      <c r="C24" s="36">
        <f>'[5]вспомогат'!D22</f>
        <v>4562949</v>
      </c>
      <c r="D24" s="31">
        <f>'[5]вспомогат'!G22</f>
        <v>110360288.9</v>
      </c>
      <c r="E24" s="36">
        <f>'[5]вспомогат'!H22</f>
        <v>6449457.200000003</v>
      </c>
      <c r="F24" s="37">
        <f>'[5]вспомогат'!I22</f>
        <v>141.34405622328902</v>
      </c>
      <c r="G24" s="33">
        <f>'[5]вспомогат'!J22</f>
        <v>1886508.200000003</v>
      </c>
      <c r="H24" s="34">
        <f>'[5]вспомогат'!K22</f>
        <v>123.39084592141774</v>
      </c>
      <c r="I24" s="35">
        <f>'[5]вспомогат'!L22</f>
        <v>20920680.900000006</v>
      </c>
    </row>
    <row r="25" spans="1:9" ht="12.75">
      <c r="A25" s="30" t="s">
        <v>27</v>
      </c>
      <c r="B25" s="31">
        <f>'[5]вспомогат'!B23</f>
        <v>47628065</v>
      </c>
      <c r="C25" s="36">
        <f>'[5]вспомогат'!D23</f>
        <v>3955440</v>
      </c>
      <c r="D25" s="31">
        <f>'[5]вспомогат'!G23</f>
        <v>54576357.2</v>
      </c>
      <c r="E25" s="36">
        <f>'[5]вспомогат'!H23</f>
        <v>4106364.160000004</v>
      </c>
      <c r="F25" s="37">
        <f>'[5]вспомогат'!I23</f>
        <v>103.81560989422172</v>
      </c>
      <c r="G25" s="33">
        <f>'[5]вспомогат'!J23</f>
        <v>150924.16000000387</v>
      </c>
      <c r="H25" s="34">
        <f>'[5]вспомогат'!K23</f>
        <v>114.58865104009578</v>
      </c>
      <c r="I25" s="35">
        <f>'[5]вспомогат'!L23</f>
        <v>6948292.200000003</v>
      </c>
    </row>
    <row r="26" spans="1:9" ht="12.75">
      <c r="A26" s="48" t="s">
        <v>28</v>
      </c>
      <c r="B26" s="31">
        <f>'[5]вспомогат'!B24</f>
        <v>22244290</v>
      </c>
      <c r="C26" s="36">
        <f>'[5]вспомогат'!D24</f>
        <v>2059344</v>
      </c>
      <c r="D26" s="31">
        <f>'[5]вспомогат'!G24</f>
        <v>32419811.72</v>
      </c>
      <c r="E26" s="36">
        <f>'[5]вспомогат'!H24</f>
        <v>2029502.6099999994</v>
      </c>
      <c r="F26" s="37">
        <f>'[5]вспомогат'!I24</f>
        <v>98.55092738270048</v>
      </c>
      <c r="G26" s="33">
        <f>'[5]вспомогат'!J24</f>
        <v>-29841.390000000596</v>
      </c>
      <c r="H26" s="34">
        <f>'[5]вспомогат'!K24</f>
        <v>145.74442124248515</v>
      </c>
      <c r="I26" s="35">
        <f>'[5]вспомогат'!L24</f>
        <v>10175521.719999999</v>
      </c>
    </row>
    <row r="27" spans="1:9" ht="12.75">
      <c r="A27" s="30" t="s">
        <v>29</v>
      </c>
      <c r="B27" s="31">
        <f>'[5]вспомогат'!B25</f>
        <v>72466267</v>
      </c>
      <c r="C27" s="36">
        <f>'[5]вспомогат'!D25</f>
        <v>2488617</v>
      </c>
      <c r="D27" s="31">
        <f>'[5]вспомогат'!G25</f>
        <v>118473976.53</v>
      </c>
      <c r="E27" s="36">
        <f>'[5]вспомогат'!H25</f>
        <v>7029984.909999996</v>
      </c>
      <c r="F27" s="37">
        <f>'[5]вспомогат'!I25</f>
        <v>282.48560987890045</v>
      </c>
      <c r="G27" s="33">
        <f>'[5]вспомогат'!J25</f>
        <v>4541367.909999996</v>
      </c>
      <c r="H27" s="34">
        <f>'[5]вспомогат'!K25</f>
        <v>163.48844977760479</v>
      </c>
      <c r="I27" s="35">
        <f>'[5]вспомогат'!L25</f>
        <v>46007709.53</v>
      </c>
    </row>
    <row r="28" spans="1:9" ht="12.75">
      <c r="A28" s="30" t="s">
        <v>30</v>
      </c>
      <c r="B28" s="31">
        <f>'[5]вспомогат'!B26</f>
        <v>49844694</v>
      </c>
      <c r="C28" s="36">
        <f>'[5]вспомогат'!D26</f>
        <v>2610521</v>
      </c>
      <c r="D28" s="31">
        <f>'[5]вспомогат'!G26</f>
        <v>56144671.18</v>
      </c>
      <c r="E28" s="36">
        <f>'[5]вспомогат'!H26</f>
        <v>4066084.460000001</v>
      </c>
      <c r="F28" s="37">
        <f>'[5]вспомогат'!I26</f>
        <v>155.75758478863037</v>
      </c>
      <c r="G28" s="33">
        <f>'[5]вспомогат'!J26</f>
        <v>1455563.460000001</v>
      </c>
      <c r="H28" s="34">
        <f>'[5]вспомогат'!K26</f>
        <v>112.63921327313193</v>
      </c>
      <c r="I28" s="35">
        <f>'[5]вспомогат'!L26</f>
        <v>6299977.18</v>
      </c>
    </row>
    <row r="29" spans="1:9" ht="12.75">
      <c r="A29" s="30" t="s">
        <v>31</v>
      </c>
      <c r="B29" s="31">
        <f>'[5]вспомогат'!B27</f>
        <v>32029274</v>
      </c>
      <c r="C29" s="36">
        <f>'[5]вспомогат'!D27</f>
        <v>1984359</v>
      </c>
      <c r="D29" s="31">
        <f>'[5]вспомогат'!G27</f>
        <v>42556863.79</v>
      </c>
      <c r="E29" s="36">
        <f>'[5]вспомогат'!H27</f>
        <v>3683042.8699999973</v>
      </c>
      <c r="F29" s="37">
        <f>'[5]вспомогат'!I27</f>
        <v>185.60365689877676</v>
      </c>
      <c r="G29" s="33">
        <f>'[5]вспомогат'!J27</f>
        <v>1698683.8699999973</v>
      </c>
      <c r="H29" s="34">
        <f>'[5]вспомогат'!K27</f>
        <v>132.86864944238198</v>
      </c>
      <c r="I29" s="35">
        <f>'[5]вспомогат'!L27</f>
        <v>10527589.79</v>
      </c>
    </row>
    <row r="30" spans="1:9" ht="12.75">
      <c r="A30" s="30" t="s">
        <v>32</v>
      </c>
      <c r="B30" s="31">
        <f>'[5]вспомогат'!B28</f>
        <v>62273315</v>
      </c>
      <c r="C30" s="36">
        <f>'[5]вспомогат'!D28</f>
        <v>3265689</v>
      </c>
      <c r="D30" s="31">
        <f>'[5]вспомогат'!G28</f>
        <v>71570868.55</v>
      </c>
      <c r="E30" s="36">
        <f>'[5]вспомогат'!H28</f>
        <v>4652344.659999996</v>
      </c>
      <c r="F30" s="37">
        <f>'[5]вспомогат'!I28</f>
        <v>142.4613507287435</v>
      </c>
      <c r="G30" s="33">
        <f>'[5]вспомогат'!J28</f>
        <v>1386655.6599999964</v>
      </c>
      <c r="H30" s="34">
        <f>'[5]вспомогат'!K28</f>
        <v>114.93023705258022</v>
      </c>
      <c r="I30" s="35">
        <f>'[5]вспомогат'!L28</f>
        <v>9297553.549999997</v>
      </c>
    </row>
    <row r="31" spans="1:9" ht="12.75">
      <c r="A31" s="30" t="s">
        <v>33</v>
      </c>
      <c r="B31" s="31">
        <f>'[5]вспомогат'!B29</f>
        <v>96633733</v>
      </c>
      <c r="C31" s="36">
        <f>'[5]вспомогат'!D29</f>
        <v>5679901</v>
      </c>
      <c r="D31" s="31">
        <f>'[5]вспомогат'!G29</f>
        <v>118011614.8</v>
      </c>
      <c r="E31" s="36">
        <f>'[5]вспомогат'!H29</f>
        <v>7880422.060000002</v>
      </c>
      <c r="F31" s="37">
        <f>'[5]вспомогат'!I29</f>
        <v>138.74224321867587</v>
      </c>
      <c r="G31" s="33">
        <f>'[5]вспомогат'!J29</f>
        <v>2200521.0600000024</v>
      </c>
      <c r="H31" s="34">
        <f>'[5]вспомогат'!K29</f>
        <v>122.12258715080375</v>
      </c>
      <c r="I31" s="35">
        <f>'[5]вспомогат'!L29</f>
        <v>21377881.799999997</v>
      </c>
    </row>
    <row r="32" spans="1:9" ht="12.75">
      <c r="A32" s="30" t="s">
        <v>34</v>
      </c>
      <c r="B32" s="31">
        <f>'[5]вспомогат'!B30</f>
        <v>45916113</v>
      </c>
      <c r="C32" s="36">
        <f>'[5]вспомогат'!D30</f>
        <v>2535163</v>
      </c>
      <c r="D32" s="31">
        <f>'[5]вспомогат'!G30</f>
        <v>60102127.76</v>
      </c>
      <c r="E32" s="36">
        <f>'[5]вспомогат'!H30</f>
        <v>4414472.479999997</v>
      </c>
      <c r="F32" s="37">
        <f>'[5]вспомогат'!I30</f>
        <v>174.12972972546527</v>
      </c>
      <c r="G32" s="33">
        <f>'[5]вспомогат'!J30</f>
        <v>1879309.4799999967</v>
      </c>
      <c r="H32" s="34">
        <f>'[5]вспомогат'!K30</f>
        <v>130.89550450405068</v>
      </c>
      <c r="I32" s="35">
        <f>'[5]вспомогат'!L30</f>
        <v>14186014.759999998</v>
      </c>
    </row>
    <row r="33" spans="1:9" ht="12.75">
      <c r="A33" s="30" t="s">
        <v>35</v>
      </c>
      <c r="B33" s="31">
        <f>'[5]вспомогат'!B31</f>
        <v>54994280</v>
      </c>
      <c r="C33" s="36">
        <f>'[5]вспомогат'!D31</f>
        <v>2678568</v>
      </c>
      <c r="D33" s="31">
        <f>'[5]вспомогат'!G31</f>
        <v>66228151.68</v>
      </c>
      <c r="E33" s="36">
        <f>'[5]вспомогат'!H31</f>
        <v>6439626.049999997</v>
      </c>
      <c r="F33" s="37">
        <f>'[5]вспомогат'!I31</f>
        <v>240.41301359532397</v>
      </c>
      <c r="G33" s="33">
        <f>'[5]вспомогат'!J31</f>
        <v>3761058.049999997</v>
      </c>
      <c r="H33" s="34">
        <f>'[5]вспомогат'!K31</f>
        <v>120.42734568031439</v>
      </c>
      <c r="I33" s="35">
        <f>'[5]вспомогат'!L31</f>
        <v>11233871.68</v>
      </c>
    </row>
    <row r="34" spans="1:9" ht="12.75">
      <c r="A34" s="30" t="s">
        <v>36</v>
      </c>
      <c r="B34" s="31">
        <f>'[5]вспомогат'!B32</f>
        <v>19780471</v>
      </c>
      <c r="C34" s="36">
        <f>'[5]вспомогат'!D32</f>
        <v>1234073</v>
      </c>
      <c r="D34" s="31">
        <f>'[5]вспомогат'!G32</f>
        <v>26822705.97</v>
      </c>
      <c r="E34" s="36">
        <f>'[5]вспомогат'!H32</f>
        <v>1371470.8399999999</v>
      </c>
      <c r="F34" s="37">
        <f>'[5]вспомогат'!I32</f>
        <v>111.13368820158935</v>
      </c>
      <c r="G34" s="33">
        <f>'[5]вспомогат'!J32</f>
        <v>137397.83999999985</v>
      </c>
      <c r="H34" s="34">
        <f>'[5]вспомогат'!K32</f>
        <v>135.60195796146613</v>
      </c>
      <c r="I34" s="35">
        <f>'[5]вспомогат'!L32</f>
        <v>7042234.969999999</v>
      </c>
    </row>
    <row r="35" spans="1:9" ht="12.75">
      <c r="A35" s="30" t="s">
        <v>37</v>
      </c>
      <c r="B35" s="31">
        <f>'[5]вспомогат'!B33</f>
        <v>40750349</v>
      </c>
      <c r="C35" s="36">
        <f>'[5]вспомогат'!D33</f>
        <v>2284047</v>
      </c>
      <c r="D35" s="31">
        <f>'[5]вспомогат'!G33</f>
        <v>51395353.09</v>
      </c>
      <c r="E35" s="36">
        <f>'[5]вспомогат'!H33</f>
        <v>3687330.3200000003</v>
      </c>
      <c r="F35" s="37">
        <f>'[5]вспомогат'!I33</f>
        <v>161.4384607672259</v>
      </c>
      <c r="G35" s="33">
        <f>'[5]вспомогат'!J33</f>
        <v>1403283.3200000003</v>
      </c>
      <c r="H35" s="34">
        <f>'[5]вспомогат'!K33</f>
        <v>126.12248569944764</v>
      </c>
      <c r="I35" s="35">
        <f>'[5]вспомогат'!L33</f>
        <v>10645004.090000004</v>
      </c>
    </row>
    <row r="36" spans="1:9" ht="12.75">
      <c r="A36" s="30" t="s">
        <v>38</v>
      </c>
      <c r="B36" s="31">
        <f>'[5]вспомогат'!B34</f>
        <v>33977819</v>
      </c>
      <c r="C36" s="36">
        <f>'[5]вспомогат'!D34</f>
        <v>2605303</v>
      </c>
      <c r="D36" s="31">
        <f>'[5]вспомогат'!G34</f>
        <v>44182513.9</v>
      </c>
      <c r="E36" s="36">
        <f>'[5]вспомогат'!H34</f>
        <v>3841890.049999997</v>
      </c>
      <c r="F36" s="37">
        <f>'[5]вспомогат'!I34</f>
        <v>147.46423160760943</v>
      </c>
      <c r="G36" s="33">
        <f>'[5]вспомогат'!J34</f>
        <v>1236587.049999997</v>
      </c>
      <c r="H36" s="34">
        <f>'[5]вспомогат'!K34</f>
        <v>130.03340179073882</v>
      </c>
      <c r="I36" s="35">
        <f>'[5]вспомогат'!L34</f>
        <v>10204694.899999999</v>
      </c>
    </row>
    <row r="37" spans="1:9" ht="12.75">
      <c r="A37" s="30" t="s">
        <v>39</v>
      </c>
      <c r="B37" s="31">
        <f>'[5]вспомогат'!B35</f>
        <v>75047622</v>
      </c>
      <c r="C37" s="36">
        <f>'[5]вспомогат'!D35</f>
        <v>4175128</v>
      </c>
      <c r="D37" s="31">
        <f>'[5]вспомогат'!G35</f>
        <v>104141259.58</v>
      </c>
      <c r="E37" s="36">
        <f>'[5]вспомогат'!H35</f>
        <v>6014498.200000003</v>
      </c>
      <c r="F37" s="37">
        <f>'[5]вспомогат'!I35</f>
        <v>144.05542057632732</v>
      </c>
      <c r="G37" s="33">
        <f>'[5]вспомогат'!J35</f>
        <v>1839370.200000003</v>
      </c>
      <c r="H37" s="34">
        <f>'[5]вспомогат'!K35</f>
        <v>138.76690134165744</v>
      </c>
      <c r="I37" s="35">
        <f>'[5]вспомогат'!L35</f>
        <v>29093637.58</v>
      </c>
    </row>
    <row r="38" spans="1:9" ht="18.75" customHeight="1">
      <c r="A38" s="49" t="s">
        <v>40</v>
      </c>
      <c r="B38" s="39">
        <f>SUM(B18:B37)</f>
        <v>1121420773</v>
      </c>
      <c r="C38" s="39">
        <f>SUM(C18:C37)</f>
        <v>68292589</v>
      </c>
      <c r="D38" s="39">
        <f>SUM(D18:D37)</f>
        <v>1426707249.43</v>
      </c>
      <c r="E38" s="39">
        <f>SUM(E18:E37)</f>
        <v>102925807.25</v>
      </c>
      <c r="F38" s="40">
        <f>E38/C38*100</f>
        <v>150.71299647169621</v>
      </c>
      <c r="G38" s="39">
        <f>SUM(G18:G37)</f>
        <v>34633218.25</v>
      </c>
      <c r="H38" s="41">
        <f>D38/B38*100</f>
        <v>127.22318720860721</v>
      </c>
      <c r="I38" s="39">
        <f>SUM(I18:I37)</f>
        <v>305286476.42999995</v>
      </c>
    </row>
    <row r="39" spans="1:9" ht="12" customHeight="1">
      <c r="A39" s="48" t="s">
        <v>41</v>
      </c>
      <c r="B39" s="31">
        <f>'[5]вспомогат'!B36</f>
        <v>8020900</v>
      </c>
      <c r="C39" s="36">
        <f>'[5]вспомогат'!D36</f>
        <v>520559</v>
      </c>
      <c r="D39" s="31">
        <f>'[5]вспомогат'!G36</f>
        <v>11960211.35</v>
      </c>
      <c r="E39" s="36">
        <f>'[5]вспомогат'!H36</f>
        <v>647643.9399999995</v>
      </c>
      <c r="F39" s="37">
        <f>'[5]вспомогат'!I36</f>
        <v>124.41316738352415</v>
      </c>
      <c r="G39" s="33">
        <f>'[5]вспомогат'!J36</f>
        <v>127084.93999999948</v>
      </c>
      <c r="H39" s="34">
        <f>'[5]вспомогат'!K36</f>
        <v>149.1130839431984</v>
      </c>
      <c r="I39" s="35">
        <f>'[5]вспомогат'!L36</f>
        <v>3939311.3499999996</v>
      </c>
    </row>
    <row r="40" spans="1:9" ht="12.75" customHeight="1">
      <c r="A40" s="48" t="s">
        <v>42</v>
      </c>
      <c r="B40" s="31">
        <f>'[5]вспомогат'!B37</f>
        <v>21684355</v>
      </c>
      <c r="C40" s="36">
        <f>'[5]вспомогат'!D37</f>
        <v>913323</v>
      </c>
      <c r="D40" s="31">
        <f>'[5]вспомогат'!G37</f>
        <v>28650503.92</v>
      </c>
      <c r="E40" s="36">
        <f>'[5]вспомогат'!H37</f>
        <v>2416129.5600000024</v>
      </c>
      <c r="F40" s="37">
        <f>'[5]вспомогат'!I37</f>
        <v>264.54272584835843</v>
      </c>
      <c r="G40" s="33">
        <f>'[5]вспомогат'!J37</f>
        <v>1502806.5600000024</v>
      </c>
      <c r="H40" s="34">
        <f>'[5]вспомогат'!K37</f>
        <v>132.12523001030004</v>
      </c>
      <c r="I40" s="35">
        <f>'[5]вспомогат'!L37</f>
        <v>6966148.920000002</v>
      </c>
    </row>
    <row r="41" spans="1:9" ht="12.75" customHeight="1">
      <c r="A41" s="48" t="s">
        <v>43</v>
      </c>
      <c r="B41" s="31">
        <f>'[5]вспомогат'!B38</f>
        <v>14854045</v>
      </c>
      <c r="C41" s="36">
        <f>'[5]вспомогат'!D38</f>
        <v>815773</v>
      </c>
      <c r="D41" s="31">
        <f>'[5]вспомогат'!G38</f>
        <v>16140738.73</v>
      </c>
      <c r="E41" s="36">
        <f>'[5]вспомогат'!H38</f>
        <v>1375371.3800000008</v>
      </c>
      <c r="F41" s="37">
        <f>'[5]вспомогат'!I38</f>
        <v>168.5973156748263</v>
      </c>
      <c r="G41" s="33">
        <f>'[5]вспомогат'!J38</f>
        <v>559598.3800000008</v>
      </c>
      <c r="H41" s="34">
        <f>'[5]вспомогат'!K38</f>
        <v>108.66224472862443</v>
      </c>
      <c r="I41" s="35">
        <f>'[5]вспомогат'!L38</f>
        <v>1286693.7300000004</v>
      </c>
    </row>
    <row r="42" spans="1:9" ht="12.75" customHeight="1">
      <c r="A42" s="48" t="s">
        <v>44</v>
      </c>
      <c r="B42" s="31">
        <f>'[5]вспомогат'!B39</f>
        <v>8488335</v>
      </c>
      <c r="C42" s="36">
        <f>'[5]вспомогат'!D39</f>
        <v>372588</v>
      </c>
      <c r="D42" s="31">
        <f>'[5]вспомогат'!G39</f>
        <v>11660973.34</v>
      </c>
      <c r="E42" s="36">
        <f>'[5]вспомогат'!H39</f>
        <v>893446.5099999998</v>
      </c>
      <c r="F42" s="37">
        <f>'[5]вспомогат'!I39</f>
        <v>239.79476257957845</v>
      </c>
      <c r="G42" s="33">
        <f>'[5]вспомогат'!J39</f>
        <v>520858.5099999998</v>
      </c>
      <c r="H42" s="34">
        <f>'[5]вспомогат'!K39</f>
        <v>137.37645062311984</v>
      </c>
      <c r="I42" s="35">
        <f>'[5]вспомогат'!L39</f>
        <v>3172638.34</v>
      </c>
    </row>
    <row r="43" spans="1:9" ht="12" customHeight="1">
      <c r="A43" s="48" t="s">
        <v>45</v>
      </c>
      <c r="B43" s="31">
        <f>'[5]вспомогат'!B40</f>
        <v>7830362</v>
      </c>
      <c r="C43" s="36">
        <f>'[5]вспомогат'!D40</f>
        <v>709366</v>
      </c>
      <c r="D43" s="31">
        <f>'[5]вспомогат'!G40</f>
        <v>12728243.68</v>
      </c>
      <c r="E43" s="36">
        <f>'[5]вспомогат'!H40</f>
        <v>890098.75</v>
      </c>
      <c r="F43" s="37">
        <f>'[5]вспомогат'!I40</f>
        <v>125.47806773936163</v>
      </c>
      <c r="G43" s="33">
        <f>'[5]вспомогат'!J40</f>
        <v>180732.75</v>
      </c>
      <c r="H43" s="34">
        <f>'[5]вспомогат'!K40</f>
        <v>162.54987547191305</v>
      </c>
      <c r="I43" s="35">
        <f>'[5]вспомогат'!L40</f>
        <v>4897881.68</v>
      </c>
    </row>
    <row r="44" spans="1:9" ht="14.25" customHeight="1">
      <c r="A44" s="48" t="s">
        <v>46</v>
      </c>
      <c r="B44" s="31">
        <f>'[5]вспомогат'!B41</f>
        <v>12190270</v>
      </c>
      <c r="C44" s="36">
        <f>'[5]вспомогат'!D41</f>
        <v>1003037</v>
      </c>
      <c r="D44" s="31">
        <f>'[5]вспомогат'!G41</f>
        <v>12398721.1</v>
      </c>
      <c r="E44" s="36">
        <f>'[5]вспомогат'!H41</f>
        <v>657634.0800000001</v>
      </c>
      <c r="F44" s="37">
        <f>'[5]вспомогат'!I41</f>
        <v>65.56428925353701</v>
      </c>
      <c r="G44" s="33">
        <f>'[5]вспомогат'!J41</f>
        <v>-345402.9199999999</v>
      </c>
      <c r="H44" s="34">
        <f>'[5]вспомогат'!K41</f>
        <v>101.70997935238513</v>
      </c>
      <c r="I44" s="35">
        <f>'[5]вспомогат'!L41</f>
        <v>208451.09999999963</v>
      </c>
    </row>
    <row r="45" spans="1:9" ht="15" customHeight="1">
      <c r="A45" s="49" t="s">
        <v>47</v>
      </c>
      <c r="B45" s="39">
        <f>SUM(B39:B44)</f>
        <v>73068267</v>
      </c>
      <c r="C45" s="39">
        <f>SUM(C39:C44)</f>
        <v>4334646</v>
      </c>
      <c r="D45" s="39">
        <f>SUM(D39:D44)</f>
        <v>93539392.12</v>
      </c>
      <c r="E45" s="39">
        <f>SUM(E39:E44)</f>
        <v>6880324.2200000025</v>
      </c>
      <c r="F45" s="40">
        <f>E45/C45*100</f>
        <v>158.7286302041736</v>
      </c>
      <c r="G45" s="39">
        <f>SUM(G39:G44)</f>
        <v>2545678.2200000025</v>
      </c>
      <c r="H45" s="41">
        <f>D45/B45*100</f>
        <v>128.01643717648318</v>
      </c>
      <c r="I45" s="39">
        <f>SUM(I39:I44)</f>
        <v>20471125.120000005</v>
      </c>
    </row>
    <row r="46" spans="1:9" ht="15.75" customHeight="1">
      <c r="A46" s="50" t="s">
        <v>48</v>
      </c>
      <c r="B46" s="51">
        <f>'[5]вспомогат'!B42</f>
        <v>6777707495</v>
      </c>
      <c r="C46" s="51">
        <f>'[5]вспомогат'!D42</f>
        <v>520516845</v>
      </c>
      <c r="D46" s="51">
        <f>'[5]вспомогат'!G42</f>
        <v>7464331757.55</v>
      </c>
      <c r="E46" s="51">
        <f>'[5]вспомогат'!H42</f>
        <v>486874340.8699998</v>
      </c>
      <c r="F46" s="52">
        <f>'[5]вспомогат'!I42</f>
        <v>93.53671174080827</v>
      </c>
      <c r="G46" s="51">
        <f>'[5]вспомогат'!J42</f>
        <v>-36188182.350000106</v>
      </c>
      <c r="H46" s="52">
        <f>'[5]вспомогат'!K42</f>
        <v>110.13062695692506</v>
      </c>
      <c r="I46" s="51">
        <f>'[5]вспомогат'!L42</f>
        <v>686624262.5500002</v>
      </c>
    </row>
    <row r="48" spans="2:4" ht="12.75">
      <c r="B48" s="53"/>
      <c r="D48" s="54"/>
    </row>
    <row r="49" ht="12.75">
      <c r="F49" s="55"/>
    </row>
    <row r="50" spans="2:4" ht="12.75">
      <c r="B50" s="56"/>
      <c r="C50" s="57"/>
      <c r="D50" s="56"/>
    </row>
  </sheetData>
  <sheetProtection/>
  <mergeCells count="8">
    <mergeCell ref="H8:I8"/>
    <mergeCell ref="F6:I6"/>
    <mergeCell ref="F7:I7"/>
    <mergeCell ref="A2:I2"/>
    <mergeCell ref="A5:A9"/>
    <mergeCell ref="F8:G8"/>
    <mergeCell ref="B5:I5"/>
    <mergeCell ref="D6:E7"/>
  </mergeCells>
  <printOptions horizontalCentered="1"/>
  <pageMargins left="0.1968503937007874" right="0.2362204724409449" top="0.7480314960629921" bottom="0.2362204724409449" header="0.35433070866141736" footer="0"/>
  <pageSetup blackAndWhite="1" horizontalDpi="300" verticalDpi="300" orientation="landscape" paperSize="9" scale="90" r:id="rId1"/>
  <headerFooter alignWithMargins="0">
    <oddHeader>&amp;C&amp;"Times New Roman,обычный"&amp;13Щоденний моніторинг виконання за помісячним розписом доходів за період з 01.01.2016 по 26.12.2016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08dohod3</dc:creator>
  <cp:keywords/>
  <dc:description/>
  <cp:lastModifiedBy>08dohod3</cp:lastModifiedBy>
  <dcterms:created xsi:type="dcterms:W3CDTF">2016-12-27T06:40:52Z</dcterms:created>
  <dcterms:modified xsi:type="dcterms:W3CDTF">2016-12-27T06:41:27Z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</Properties>
</file>