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<sst xmlns="http://schemas.openxmlformats.org/spreadsheetml/2006/main" count="36" uniqueCount="34">
  <si>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</si>
  <si>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</si>
  <si>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</si>
  <si>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</si>
  <si>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</si>
  <si>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</si>
  <si>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</si>
  <si>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</si>
  <si>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</si>
  <si>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</si>
  <si>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</si>
  <si>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</si>
  <si>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</si>
  <si>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</si>
  <si>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</si>
  <si>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</si>
  <si>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</si>
  <si>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</si>
  <si>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</si>
  <si>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</si>
  <si>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</si>
  <si>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</si>
  <si>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</si>
  <si>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</si>
  <si>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</si>
  <si>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</si>
  <si>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</si>
  <si>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</si>
  <si>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</si>
  <si>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Сільське і лісове господарство, рибне господарство та мисливство</t>
  </si>
  <si>
    <t>Житлово-комунальне господарство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</si>
  <si>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</si>
  <si>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Інформація щодо надходження доходів та здійснення видатків з обласного бюджету станом на 21.08.2017</t>
  </si>
  <si>
    <t>Інші видатки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</si>
</sst>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left"/>
    </xf>
    <xf numFmtId="0" fontId="28" fillId="0" borderId="11" xfId="0" applyFont="1" applyBorder="1" applyAlignment="1">
      <alignment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/>
    </xf>
    <xf numFmtId="185" fontId="28" fillId="0" borderId="11" xfId="0" applyNumberFormat="1" applyFont="1" applyFill="1" applyBorder="1" applyAlignment="1">
      <alignment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3"/>
  <sheetViews>
    <sheetView tabSelected="1" zoomScalePageLayoutView="0"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3" sqref="E33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32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SUM(C8:C15)</f>
        <v>494322.42925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27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27">
        <v>296654.132</v>
      </c>
      <c r="D9" s="9"/>
      <c r="E9" s="9"/>
    </row>
    <row r="10" spans="1:5" s="1" customFormat="1" ht="18.75" customHeight="1">
      <c r="A10" s="12" t="s">
        <v>25</v>
      </c>
      <c r="B10" s="11">
        <v>21000000</v>
      </c>
      <c r="C10" s="27">
        <v>2.196</v>
      </c>
      <c r="D10" s="9"/>
      <c r="E10" s="9"/>
    </row>
    <row r="11" spans="1:5" s="1" customFormat="1" ht="19.5" customHeight="1">
      <c r="A11" s="13" t="s">
        <v>6</v>
      </c>
      <c r="B11" s="11">
        <v>24000000</v>
      </c>
      <c r="C11" s="27">
        <v>984.52</v>
      </c>
      <c r="D11" s="9"/>
      <c r="E11" s="9"/>
    </row>
    <row r="12" spans="1:5" s="1" customFormat="1" ht="19.5" customHeight="1">
      <c r="A12" s="13" t="s">
        <v>14</v>
      </c>
      <c r="B12" s="11">
        <v>25000000</v>
      </c>
      <c r="C12" s="27">
        <v>135941.247</v>
      </c>
      <c r="D12" s="9"/>
      <c r="E12" s="9"/>
    </row>
    <row r="13" spans="1:5" s="1" customFormat="1" ht="78.75">
      <c r="A13" s="13" t="s">
        <v>15</v>
      </c>
      <c r="B13" s="11">
        <v>41034900</v>
      </c>
      <c r="C13" s="27">
        <v>56131.081</v>
      </c>
      <c r="D13" s="9"/>
      <c r="E13" s="9"/>
    </row>
    <row r="14" spans="1:5" s="1" customFormat="1" ht="47.25">
      <c r="A14" s="13" t="s">
        <v>31</v>
      </c>
      <c r="B14" s="11">
        <v>41034500</v>
      </c>
      <c r="C14" s="27">
        <v>100</v>
      </c>
      <c r="D14" s="9"/>
      <c r="E14" s="9"/>
    </row>
    <row r="15" spans="1:5" s="1" customFormat="1" ht="15.75">
      <c r="A15" s="13" t="s">
        <v>28</v>
      </c>
      <c r="B15" s="11">
        <v>41035000</v>
      </c>
      <c r="C15" s="27">
        <v>4509.023</v>
      </c>
      <c r="D15" s="9"/>
      <c r="E15" s="9"/>
    </row>
    <row r="16" spans="1:5" s="1" customFormat="1" ht="15.75" customHeight="1">
      <c r="A16" s="7" t="s">
        <v>7</v>
      </c>
      <c r="B16" s="11"/>
      <c r="C16" s="27"/>
      <c r="D16" s="9"/>
      <c r="E16" s="9"/>
    </row>
    <row r="17" spans="1:6" s="1" customFormat="1" ht="33" customHeight="1">
      <c r="A17" s="10" t="s">
        <v>5</v>
      </c>
      <c r="B17" s="11"/>
      <c r="C17" s="8">
        <f>SUM(C18:C32)</f>
        <v>267086.711</v>
      </c>
      <c r="D17" s="9"/>
      <c r="E17" s="9"/>
      <c r="F17" s="9"/>
    </row>
    <row r="18" spans="1:5" s="1" customFormat="1" ht="15.75">
      <c r="A18" s="26" t="s">
        <v>17</v>
      </c>
      <c r="B18" s="15" t="s">
        <v>18</v>
      </c>
      <c r="C18" s="27">
        <v>102.9</v>
      </c>
      <c r="D18" s="9"/>
      <c r="E18" s="9"/>
    </row>
    <row r="19" spans="1:5" s="1" customFormat="1" ht="15.75">
      <c r="A19" s="14" t="s">
        <v>16</v>
      </c>
      <c r="B19" s="15" t="s">
        <v>19</v>
      </c>
      <c r="C19" s="27">
        <f>13678.439+433.986+217.198</f>
        <v>14329.623000000001</v>
      </c>
      <c r="D19" s="9"/>
      <c r="E19" s="9"/>
    </row>
    <row r="20" spans="1:5" s="1" customFormat="1" ht="15.75">
      <c r="A20" s="14" t="s">
        <v>8</v>
      </c>
      <c r="B20" s="15" t="s">
        <v>20</v>
      </c>
      <c r="C20" s="27">
        <v>77537.535</v>
      </c>
      <c r="D20" s="9"/>
      <c r="E20" s="9"/>
    </row>
    <row r="21" spans="1:5" s="1" customFormat="1" ht="15.75">
      <c r="A21" s="14" t="s">
        <v>9</v>
      </c>
      <c r="B21" s="15" t="s">
        <v>21</v>
      </c>
      <c r="C21" s="27">
        <f>5229.377+766.424</f>
        <v>5995.801</v>
      </c>
      <c r="D21" s="9"/>
      <c r="E21" s="9"/>
    </row>
    <row r="22" spans="1:6" s="1" customFormat="1" ht="15.75">
      <c r="A22" s="14" t="s">
        <v>12</v>
      </c>
      <c r="B22" s="11">
        <v>4000</v>
      </c>
      <c r="C22" s="27">
        <f>1990.758</f>
        <v>1990.758</v>
      </c>
      <c r="D22" s="9"/>
      <c r="E22" s="9"/>
      <c r="F22" s="9"/>
    </row>
    <row r="23" spans="1:6" s="1" customFormat="1" ht="15.75">
      <c r="A23" s="14" t="s">
        <v>10</v>
      </c>
      <c r="B23" s="11">
        <v>5000</v>
      </c>
      <c r="C23" s="27">
        <f>509.318</f>
        <v>509.318</v>
      </c>
      <c r="D23" s="9"/>
      <c r="E23" s="9"/>
      <c r="F23" s="9"/>
    </row>
    <row r="24" spans="1:6" s="18" customFormat="1" ht="31.5" hidden="1">
      <c r="A24" s="14" t="s">
        <v>11</v>
      </c>
      <c r="B24" s="16">
        <v>250912</v>
      </c>
      <c r="C24" s="28"/>
      <c r="D24" s="17"/>
      <c r="E24" s="17"/>
      <c r="F24" s="17"/>
    </row>
    <row r="25" spans="1:6" s="18" customFormat="1" ht="15.75">
      <c r="A25" s="14" t="s">
        <v>30</v>
      </c>
      <c r="B25" s="16">
        <v>6000</v>
      </c>
      <c r="C25" s="28">
        <v>1498.148</v>
      </c>
      <c r="D25" s="17"/>
      <c r="E25" s="17"/>
      <c r="F25" s="17"/>
    </row>
    <row r="26" spans="1:6" s="18" customFormat="1" ht="15.75">
      <c r="A26" s="14" t="s">
        <v>26</v>
      </c>
      <c r="B26" s="16">
        <v>6300</v>
      </c>
      <c r="C26" s="28">
        <f>72.577+151.893+11915.478</f>
        <v>12139.947999999999</v>
      </c>
      <c r="D26" s="17"/>
      <c r="E26" s="17"/>
      <c r="F26" s="17"/>
    </row>
    <row r="27" spans="1:6" s="18" customFormat="1" ht="16.5" customHeight="1">
      <c r="A27" s="14" t="s">
        <v>29</v>
      </c>
      <c r="B27" s="16">
        <v>7300</v>
      </c>
      <c r="C27" s="28">
        <f>3830.967</f>
        <v>3830.967</v>
      </c>
      <c r="D27" s="17"/>
      <c r="E27" s="17"/>
      <c r="F27" s="17"/>
    </row>
    <row r="28" spans="1:6" ht="28.5" customHeight="1">
      <c r="A28" s="14" t="s">
        <v>23</v>
      </c>
      <c r="B28" s="24">
        <v>8106</v>
      </c>
      <c r="C28" s="35">
        <f>2000</f>
        <v>2000</v>
      </c>
      <c r="D28" s="20"/>
      <c r="E28" s="20"/>
      <c r="F28" s="20"/>
    </row>
    <row r="29" spans="1:6" ht="28.5" customHeight="1">
      <c r="A29" s="14" t="s">
        <v>27</v>
      </c>
      <c r="B29" s="24">
        <v>8370</v>
      </c>
      <c r="C29" s="28">
        <v>40220.115</v>
      </c>
      <c r="D29" s="20"/>
      <c r="E29" s="20"/>
      <c r="F29" s="20"/>
    </row>
    <row r="30" spans="1:6" ht="17.25" customHeight="1">
      <c r="A30" s="14" t="s">
        <v>33</v>
      </c>
      <c r="B30" s="24">
        <v>8600</v>
      </c>
      <c r="C30" s="28">
        <v>60</v>
      </c>
      <c r="D30" s="20"/>
      <c r="E30" s="20"/>
      <c r="F30" s="20"/>
    </row>
    <row r="31" spans="1:6" ht="19.5" customHeight="1">
      <c r="A31" s="14" t="s">
        <v>28</v>
      </c>
      <c r="B31" s="24">
        <v>8800</v>
      </c>
      <c r="C31" s="28">
        <v>94763.538</v>
      </c>
      <c r="D31" s="20"/>
      <c r="E31" s="20"/>
      <c r="F31" s="20"/>
    </row>
    <row r="32" spans="1:5" ht="15.75">
      <c r="A32" s="25" t="s">
        <v>24</v>
      </c>
      <c r="B32" s="34">
        <v>9110</v>
      </c>
      <c r="C32" s="28">
        <f>11380.732+727.328</f>
        <v>12108.06</v>
      </c>
      <c r="D32" s="20"/>
      <c r="E32" s="20"/>
    </row>
    <row r="33" spans="1:5" ht="15">
      <c r="A33" s="21"/>
      <c r="C33" s="17"/>
      <c r="D33" s="20"/>
      <c r="E33" s="20"/>
    </row>
    <row r="34" spans="1:6" ht="15">
      <c r="A34" s="21"/>
      <c r="C34" s="19"/>
      <c r="D34" s="20"/>
      <c r="E34" s="20"/>
      <c r="F34" s="20"/>
    </row>
    <row r="35" spans="1:5" ht="15">
      <c r="A35" s="21"/>
      <c r="C35" s="17"/>
      <c r="D35" s="20"/>
      <c r="E35" s="20"/>
    </row>
    <row r="36" spans="1:5" ht="15">
      <c r="A36" s="21"/>
      <c r="C36" s="17"/>
      <c r="D36" s="20"/>
      <c r="E36" s="20"/>
    </row>
    <row r="37" spans="1:3" ht="15">
      <c r="A37" s="21"/>
      <c r="C37" s="18"/>
    </row>
    <row r="38" spans="1:3" ht="15">
      <c r="A38" s="21"/>
      <c r="C38" s="22"/>
    </row>
    <row r="39" spans="1:3" ht="15">
      <c r="A39" s="21"/>
      <c r="C39" s="22"/>
    </row>
    <row r="40" spans="1:3" ht="15">
      <c r="A40" s="21"/>
      <c r="C40" s="22"/>
    </row>
    <row r="41" spans="1:3" ht="15">
      <c r="A41" s="21"/>
      <c r="C41" s="17"/>
    </row>
    <row r="42" spans="1:3" ht="15">
      <c r="A42" s="21"/>
      <c r="C42" s="18"/>
    </row>
    <row r="43" spans="1:3" ht="15">
      <c r="A43" s="21"/>
      <c r="C43" s="23"/>
    </row>
    <row r="44" spans="1:3" ht="15">
      <c r="A44" s="21"/>
      <c r="C44" s="23"/>
    </row>
    <row r="45" spans="1:3" ht="15">
      <c r="A45" s="21"/>
      <c r="C45" s="23"/>
    </row>
    <row r="46" spans="1:3" ht="15">
      <c r="A46" s="21"/>
      <c r="C46" s="23"/>
    </row>
    <row r="47" spans="1:3" ht="15">
      <c r="A47" s="21"/>
      <c r="C47" s="23"/>
    </row>
    <row r="48" spans="1:3" ht="15">
      <c r="A48" s="21"/>
      <c r="C48" s="23"/>
    </row>
    <row r="49" spans="1:3" ht="15">
      <c r="A49" s="21"/>
      <c r="C49" s="23"/>
    </row>
    <row r="50" spans="1:3" ht="15">
      <c r="A50" s="21"/>
      <c r="C50" s="23"/>
    </row>
    <row r="51" spans="1:3" ht="15">
      <c r="A51" s="21"/>
      <c r="C51" s="23"/>
    </row>
    <row r="52" spans="1:3" ht="15">
      <c r="A52" s="21"/>
      <c r="C52" s="23"/>
    </row>
    <row r="53" ht="15">
      <c r="A53" s="21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  <row r="78" ht="15">
      <c r="A78" s="21"/>
    </row>
    <row r="79" ht="15">
      <c r="A79" s="21"/>
    </row>
    <row r="80" ht="15">
      <c r="A80" s="21"/>
    </row>
    <row r="81" ht="15">
      <c r="A81" s="21"/>
    </row>
    <row r="82" ht="15">
      <c r="A82" s="21"/>
    </row>
    <row r="83" ht="15">
      <c r="A83" s="21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2017-08-21T07:36:02Z</cp:lastPrinted>
  <dcterms:created xsi:type="dcterms:W3CDTF">2014-04-07T08:59:53Z</dcterms:created>
  <dcterms:modified xsi:type="dcterms:W3CDTF">2017-08-21T07:36:04Z</dcterms:modified>
  <cp:category/>
  <cp:version/>
  <cp:contentType/>
  <cp:contentStatus/>
</cp:coreProperties>
</file>