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'видатки'!$A$2:$H$15</definedName>
  </definedNames>
  <calcPr fullCalcOnLoad="1"/>
</workbook>
</file>

<file path=xl/sharedStrings.xml><?xml version="1.0" encoding="utf-8"?>
<sst xmlns="http://schemas.openxmlformats.org/spreadsheetml/2006/main" count="29" uniqueCount="29">
  <si>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</si>
  <si>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</si>
  <si>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</si>
  <si>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</si>
  <si>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</si>
  <si>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</si>
  <si>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</si>
  <si>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</si>
  <si>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</si>
  <si>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</si>
  <si>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</si>
  <si>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</si>
  <si>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</si>
  <si>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</si>
  <si>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</si>
  <si>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</si>
  <si>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</si>
  <si>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</si>
  <si>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</si>
  <si>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</si>
  <si>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</si>
  <si>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</si>
  <si>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</si>
  <si>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</si>
  <si>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</si>
  <si>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</si>
  <si>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</si>
  <si>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Профінансовано станом на 05.02.2018</t>
  </si>
  <si>
    <t>Інформація щодо здійснення видатків з обласного бюджету станом на 05.02.2018 (загальний фонд)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</si>
</sst>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0" xfId="0" applyFont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0"/>
  <sheetViews>
    <sheetView tabSelected="1" zoomScalePageLayoutView="0" workbookViewId="0" topLeftCell="A1">
      <selection activeCell="E19" sqref="E19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28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27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SUM(C8:C15)</f>
        <v>359881</v>
      </c>
      <c r="D7" s="13">
        <f t="shared" si="0"/>
        <v>108032.141</v>
      </c>
      <c r="E7" s="13">
        <f t="shared" si="0"/>
        <v>141.45</v>
      </c>
      <c r="F7" s="13">
        <f t="shared" si="0"/>
        <v>14143.7</v>
      </c>
      <c r="G7" s="13">
        <f t="shared" si="0"/>
        <v>3127.2719999999995</v>
      </c>
      <c r="H7" s="13">
        <f t="shared" si="0"/>
        <v>234436.43700000003</v>
      </c>
    </row>
    <row r="8" spans="1:11" ht="24.75" customHeight="1">
      <c r="A8" s="31" t="s">
        <v>18</v>
      </c>
      <c r="B8" s="15" t="s">
        <v>19</v>
      </c>
      <c r="C8" s="16">
        <v>2506.7</v>
      </c>
      <c r="D8" s="28">
        <f>1243.843+272.514</f>
        <v>1516.357</v>
      </c>
      <c r="E8" s="28"/>
      <c r="F8" s="28"/>
      <c r="G8" s="28">
        <v>307.79</v>
      </c>
      <c r="H8" s="28">
        <f>SUM(C8-D8-E8-F8-G8)</f>
        <v>682.5529999999999</v>
      </c>
      <c r="K8" s="20"/>
    </row>
    <row r="9" spans="1:11" ht="27" customHeight="1">
      <c r="A9" s="14" t="s">
        <v>11</v>
      </c>
      <c r="B9" s="15" t="s">
        <v>20</v>
      </c>
      <c r="C9" s="16">
        <v>131925</v>
      </c>
      <c r="D9" s="28">
        <f>73992.214+16271.3</f>
        <v>90263.51400000001</v>
      </c>
      <c r="E9" s="28">
        <v>90.5</v>
      </c>
      <c r="F9" s="28">
        <v>13355.2</v>
      </c>
      <c r="G9" s="28">
        <v>1631.6</v>
      </c>
      <c r="H9" s="28">
        <f aca="true" t="shared" si="1" ref="H9:H15">SUM(C9-D9-E9-F9-G9)</f>
        <v>26584.18599999999</v>
      </c>
      <c r="K9" s="20"/>
    </row>
    <row r="10" spans="1:11" ht="27.75" customHeight="1">
      <c r="A10" s="14" t="s">
        <v>12</v>
      </c>
      <c r="B10" s="15" t="s">
        <v>21</v>
      </c>
      <c r="C10" s="16">
        <v>179858.2</v>
      </c>
      <c r="D10" s="28">
        <f>279.4+60.4</f>
        <v>339.79999999999995</v>
      </c>
      <c r="E10" s="28">
        <v>15.25</v>
      </c>
      <c r="F10" s="28"/>
      <c r="G10" s="28">
        <v>2</v>
      </c>
      <c r="H10" s="28">
        <f t="shared" si="1"/>
        <v>179501.15000000002</v>
      </c>
      <c r="K10" s="20"/>
    </row>
    <row r="11" spans="1:11" ht="27" customHeight="1">
      <c r="A11" s="14" t="s">
        <v>13</v>
      </c>
      <c r="B11" s="15" t="s">
        <v>22</v>
      </c>
      <c r="C11" s="16">
        <v>15979</v>
      </c>
      <c r="D11" s="28">
        <f>10275.9+2276.3</f>
        <v>12552.2</v>
      </c>
      <c r="E11" s="28">
        <v>35.7</v>
      </c>
      <c r="F11" s="28">
        <v>788.5</v>
      </c>
      <c r="G11" s="28">
        <v>1069.6</v>
      </c>
      <c r="H11" s="28">
        <f t="shared" si="1"/>
        <v>1532.9999999999995</v>
      </c>
      <c r="K11" s="20"/>
    </row>
    <row r="12" spans="1:11" ht="27.75" customHeight="1">
      <c r="A12" s="14" t="s">
        <v>14</v>
      </c>
      <c r="B12" s="15" t="s">
        <v>23</v>
      </c>
      <c r="C12" s="17">
        <v>9096.5</v>
      </c>
      <c r="D12" s="28">
        <f>1807.1+386.8</f>
        <v>2193.9</v>
      </c>
      <c r="E12" s="28"/>
      <c r="F12" s="28"/>
      <c r="G12" s="28">
        <v>73.2</v>
      </c>
      <c r="H12" s="28">
        <f>SUM(C12-D12-E12-F12-G12)</f>
        <v>6829.400000000001</v>
      </c>
      <c r="K12" s="20"/>
    </row>
    <row r="13" spans="1:11" ht="24.75" customHeight="1">
      <c r="A13" s="14" t="s">
        <v>15</v>
      </c>
      <c r="B13" s="15" t="s">
        <v>24</v>
      </c>
      <c r="C13" s="17">
        <v>3040.5</v>
      </c>
      <c r="D13" s="28">
        <f>979.9+186.47</f>
        <v>1166.37</v>
      </c>
      <c r="E13" s="28"/>
      <c r="F13" s="28"/>
      <c r="G13" s="28">
        <v>43.082</v>
      </c>
      <c r="H13" s="28">
        <f t="shared" si="1"/>
        <v>1831.048</v>
      </c>
      <c r="K13" s="20"/>
    </row>
    <row r="14" spans="1:11" ht="36.75" customHeight="1" hidden="1">
      <c r="A14" s="14" t="s">
        <v>16</v>
      </c>
      <c r="B14" s="15" t="s">
        <v>25</v>
      </c>
      <c r="C14" s="17"/>
      <c r="D14" s="28"/>
      <c r="E14" s="28"/>
      <c r="F14" s="28"/>
      <c r="G14" s="28"/>
      <c r="H14" s="28">
        <f t="shared" si="1"/>
        <v>0</v>
      </c>
      <c r="K14" s="20"/>
    </row>
    <row r="15" spans="1:8" ht="24.75" customHeight="1">
      <c r="A15" s="14" t="s">
        <v>17</v>
      </c>
      <c r="B15" s="15" t="s">
        <v>26</v>
      </c>
      <c r="C15" s="17">
        <v>17475.1</v>
      </c>
      <c r="D15" s="28"/>
      <c r="E15" s="28"/>
      <c r="F15" s="28"/>
      <c r="G15" s="28"/>
      <c r="H15" s="28">
        <f t="shared" si="1"/>
        <v>17475.1</v>
      </c>
    </row>
    <row r="16" spans="1:4" ht="15.75">
      <c r="A16" s="18"/>
      <c r="B16" s="19"/>
      <c r="C16" s="19"/>
      <c r="D16" s="20"/>
    </row>
    <row r="17" spans="1:3" ht="15.75">
      <c r="A17" s="18"/>
      <c r="B17" s="19"/>
      <c r="C17" s="21"/>
    </row>
    <row r="18" spans="1:3" ht="15.75">
      <c r="A18" s="18"/>
      <c r="B18" s="19"/>
      <c r="C18" s="30"/>
    </row>
    <row r="19" spans="1:5" ht="23.25" customHeight="1">
      <c r="A19" s="18"/>
      <c r="B19" s="19"/>
      <c r="C19" s="22"/>
      <c r="D19" s="20"/>
      <c r="E19" s="20"/>
    </row>
    <row r="20" spans="1:3" ht="18.75" customHeight="1">
      <c r="A20" s="36"/>
      <c r="B20" s="36"/>
      <c r="C20" s="23"/>
    </row>
    <row r="21" spans="1:3" ht="18.75">
      <c r="A21" s="18"/>
      <c r="B21" s="19"/>
      <c r="C21" s="24"/>
    </row>
    <row r="22" spans="1:3" ht="18.75">
      <c r="A22" s="18"/>
      <c r="B22" s="19"/>
      <c r="C22" s="24"/>
    </row>
    <row r="23" spans="1:3" ht="15.75">
      <c r="A23" s="18"/>
      <c r="B23" s="19"/>
      <c r="C23" s="19"/>
    </row>
    <row r="24" spans="1:3" ht="15.75">
      <c r="A24" s="18"/>
      <c r="B24" s="19"/>
      <c r="C24" s="29"/>
    </row>
    <row r="25" spans="1:3" ht="15.75">
      <c r="A25" s="18"/>
      <c r="B25" s="19"/>
      <c r="C25" s="19"/>
    </row>
    <row r="26" spans="1:3" ht="15.75">
      <c r="A26" s="18"/>
      <c r="B26" s="19"/>
      <c r="C26" s="19"/>
    </row>
    <row r="27" spans="1:3" ht="15.75">
      <c r="A27" s="18"/>
      <c r="B27" s="19"/>
      <c r="C27" s="19"/>
    </row>
    <row r="28" spans="1:3" ht="15.75">
      <c r="A28" s="18"/>
      <c r="B28" s="19"/>
      <c r="C28" s="19"/>
    </row>
    <row r="29" spans="1:3" ht="15.75">
      <c r="A29" s="18"/>
      <c r="B29" s="19"/>
      <c r="C29" s="1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12" ht="15.75">
      <c r="A35" s="18"/>
      <c r="B35" s="19"/>
      <c r="C35" s="19"/>
      <c r="L35" s="3">
        <v>111</v>
      </c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3" ht="15.75">
      <c r="A38" s="18"/>
      <c r="B38" s="19"/>
      <c r="C38" s="19"/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2.75">
      <c r="A69" s="25"/>
      <c r="B69" s="26"/>
      <c r="C69" s="26"/>
    </row>
    <row r="70" spans="1:3" ht="12.75">
      <c r="A70" s="25"/>
      <c r="B70" s="26"/>
      <c r="C70" s="26"/>
    </row>
    <row r="71" spans="1:3" ht="12.75">
      <c r="A71" s="25"/>
      <c r="B71" s="26"/>
      <c r="C71" s="26"/>
    </row>
    <row r="72" spans="1:3" ht="12.75">
      <c r="A72" s="25"/>
      <c r="B72" s="26"/>
      <c r="C72" s="26"/>
    </row>
    <row r="73" spans="1:3" ht="12.75">
      <c r="A73" s="25"/>
      <c r="B73" s="26"/>
      <c r="C73" s="26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</sheetData>
  <sheetProtection/>
  <mergeCells count="6">
    <mergeCell ref="A2:H2"/>
    <mergeCell ref="D4:H4"/>
    <mergeCell ref="A20:B20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2018-02-06T07:54:36Z</cp:lastPrinted>
  <dcterms:created xsi:type="dcterms:W3CDTF">2014-04-07T08:59:02Z</dcterms:created>
  <dcterms:modified xsi:type="dcterms:W3CDTF">2018-02-06T08:02:36Z</dcterms:modified>
  <cp:category/>
  <cp:version/>
  <cp:contentType/>
  <cp:contentStatus/>
</cp:coreProperties>
</file>