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'видатки'!$A$2:$H$15</definedName>
  </definedNames>
  <calcPr fullCalcOnLoad="1"/>
</workbook>
</file>

<file path=xl/sharedStrings.xml><?xml version="1.0" encoding="utf-8"?>
<sst xmlns="http://schemas.openxmlformats.org/spreadsheetml/2006/main" count="29" uniqueCount="29">
  <si>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</si>
  <si>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</si>
  <si>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</si>
  <si>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</si>
  <si>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</si>
  <si>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</si>
  <si>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</si>
  <si>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</si>
  <si>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</si>
  <si>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</si>
  <si>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</si>
  <si>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</si>
  <si>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</si>
  <si>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</si>
  <si>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</si>
  <si>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</si>
  <si>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</si>
  <si>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</si>
  <si>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</si>
  <si>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</si>
  <si>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</si>
  <si>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</si>
  <si>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</si>
  <si>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</si>
  <si>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</si>
  <si>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</si>
  <si>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</si>
  <si>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Інформація щодо здійснення видатків з обласного бюджету станом на 12.02.2018 (загальний фонд)</t>
  </si>
  <si>
    <t>Профінансовано станом на 12.02.2018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</si>
</sst>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0"/>
  <sheetViews>
    <sheetView tabSelected="1" zoomScalePageLayoutView="0" workbookViewId="0" topLeftCell="A1">
      <selection activeCell="A21" sqref="A20:B21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27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28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SUM(C8:C15)</f>
        <v>392152.566</v>
      </c>
      <c r="D7" s="13">
        <f>SUM(D8:D15)</f>
        <v>114101.47</v>
      </c>
      <c r="E7" s="13">
        <f>SUM(E8:E15)</f>
        <v>220.013</v>
      </c>
      <c r="F7" s="13">
        <f>SUM(F8:F15)</f>
        <v>14668.843</v>
      </c>
      <c r="G7" s="13">
        <f>SUM(G8:G15)</f>
        <v>6150.714</v>
      </c>
      <c r="H7" s="13">
        <f>SUM(H8:H15)</f>
        <v>257011.52599999998</v>
      </c>
    </row>
    <row r="8" spans="1:11" ht="24.75" customHeight="1">
      <c r="A8" s="31" t="s">
        <v>18</v>
      </c>
      <c r="B8" s="15" t="s">
        <v>19</v>
      </c>
      <c r="C8" s="16">
        <v>2687.461</v>
      </c>
      <c r="D8" s="28">
        <v>1516.4</v>
      </c>
      <c r="E8" s="28"/>
      <c r="F8" s="28"/>
      <c r="G8" s="28">
        <v>307.79</v>
      </c>
      <c r="H8" s="28">
        <f>SUM(C8-D8-E8-F8-G8)</f>
        <v>863.2709999999997</v>
      </c>
      <c r="K8" s="20"/>
    </row>
    <row r="9" spans="1:11" ht="27" customHeight="1">
      <c r="A9" s="14" t="s">
        <v>11</v>
      </c>
      <c r="B9" s="15" t="s">
        <v>20</v>
      </c>
      <c r="C9" s="16">
        <v>144711.953</v>
      </c>
      <c r="D9" s="28">
        <f>77098.6+16931.104</f>
        <v>94029.704</v>
      </c>
      <c r="E9" s="28">
        <v>95.013</v>
      </c>
      <c r="F9" s="28">
        <v>13476.779</v>
      </c>
      <c r="G9" s="28">
        <v>3232.592</v>
      </c>
      <c r="H9" s="28">
        <f aca="true" t="shared" si="0" ref="H9:H15">SUM(C9-D9-E9-F9-G9)</f>
        <v>33877.86500000001</v>
      </c>
      <c r="K9" s="20"/>
    </row>
    <row r="10" spans="1:11" ht="27.75" customHeight="1">
      <c r="A10" s="14" t="s">
        <v>12</v>
      </c>
      <c r="B10" s="15" t="s">
        <v>21</v>
      </c>
      <c r="C10" s="16">
        <v>182922.83</v>
      </c>
      <c r="D10" s="28">
        <f>280.8+60.7</f>
        <v>341.5</v>
      </c>
      <c r="E10" s="28">
        <v>15.2</v>
      </c>
      <c r="F10" s="28"/>
      <c r="G10" s="28">
        <v>2</v>
      </c>
      <c r="H10" s="28">
        <f t="shared" si="0"/>
        <v>182564.12999999998</v>
      </c>
      <c r="K10" s="20"/>
    </row>
    <row r="11" spans="1:11" ht="27" customHeight="1">
      <c r="A11" s="14" t="s">
        <v>13</v>
      </c>
      <c r="B11" s="15" t="s">
        <v>22</v>
      </c>
      <c r="C11" s="16">
        <v>20605.225</v>
      </c>
      <c r="D11" s="28">
        <f>10939.298+2434.668</f>
        <v>13373.966</v>
      </c>
      <c r="E11" s="28">
        <v>109.8</v>
      </c>
      <c r="F11" s="28">
        <v>1192.064</v>
      </c>
      <c r="G11" s="28">
        <v>1927.948</v>
      </c>
      <c r="H11" s="28">
        <f t="shared" si="0"/>
        <v>4001.4469999999974</v>
      </c>
      <c r="K11" s="20"/>
    </row>
    <row r="12" spans="1:11" ht="27.75" customHeight="1">
      <c r="A12" s="14" t="s">
        <v>14</v>
      </c>
      <c r="B12" s="15" t="s">
        <v>23</v>
      </c>
      <c r="C12" s="17">
        <v>13307.247</v>
      </c>
      <c r="D12" s="28">
        <f>2792.7+604.9</f>
        <v>3397.6</v>
      </c>
      <c r="E12" s="28"/>
      <c r="F12" s="28"/>
      <c r="G12" s="28">
        <v>285.2</v>
      </c>
      <c r="H12" s="28">
        <f>SUM(C12-D12-E12-F12-G12)</f>
        <v>9624.446999999998</v>
      </c>
      <c r="K12" s="20"/>
    </row>
    <row r="13" spans="1:11" ht="24.75" customHeight="1">
      <c r="A13" s="14" t="s">
        <v>15</v>
      </c>
      <c r="B13" s="15" t="s">
        <v>24</v>
      </c>
      <c r="C13" s="17">
        <v>4617.717</v>
      </c>
      <c r="D13" s="28">
        <f>1194.3+248</f>
        <v>1442.3</v>
      </c>
      <c r="E13" s="28"/>
      <c r="F13" s="28"/>
      <c r="G13" s="28">
        <v>395.184</v>
      </c>
      <c r="H13" s="28">
        <f t="shared" si="0"/>
        <v>2780.2329999999993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0"/>
        <v>0</v>
      </c>
      <c r="K14" s="20"/>
    </row>
    <row r="15" spans="1:8" ht="24.75" customHeight="1">
      <c r="A15" s="14" t="s">
        <v>17</v>
      </c>
      <c r="B15" s="15" t="s">
        <v>26</v>
      </c>
      <c r="C15" s="17">
        <v>23300.133</v>
      </c>
      <c r="D15" s="28"/>
      <c r="E15" s="28"/>
      <c r="F15" s="28"/>
      <c r="G15" s="28"/>
      <c r="H15" s="28">
        <f t="shared" si="0"/>
        <v>23300.133</v>
      </c>
    </row>
    <row r="16" spans="1:4" ht="15.75">
      <c r="A16" s="18"/>
      <c r="B16" s="19"/>
      <c r="C16" s="19"/>
      <c r="D16" s="20"/>
    </row>
    <row r="17" spans="1:3" ht="15.75">
      <c r="A17" s="18"/>
      <c r="B17" s="19"/>
      <c r="C17" s="21"/>
    </row>
    <row r="18" spans="1:3" ht="15.75">
      <c r="A18" s="18"/>
      <c r="B18" s="19"/>
      <c r="C18" s="30"/>
    </row>
    <row r="19" spans="1:5" ht="23.25" customHeight="1">
      <c r="A19" s="18"/>
      <c r="B19" s="19"/>
      <c r="C19" s="22"/>
      <c r="D19" s="20"/>
      <c r="E19" s="20"/>
    </row>
    <row r="20" spans="1:3" ht="18.75" customHeight="1">
      <c r="A20" s="36"/>
      <c r="B20" s="36"/>
      <c r="C20" s="23"/>
    </row>
    <row r="21" spans="1:3" ht="18.75">
      <c r="A21" s="18"/>
      <c r="B21" s="19"/>
      <c r="C21" s="24"/>
    </row>
    <row r="22" spans="1:3" ht="18.75">
      <c r="A22" s="18"/>
      <c r="B22" s="19"/>
      <c r="C22" s="24"/>
    </row>
    <row r="23" spans="1:3" ht="15.75">
      <c r="A23" s="18"/>
      <c r="B23" s="19"/>
      <c r="C23" s="19"/>
    </row>
    <row r="24" spans="1:3" ht="15.75">
      <c r="A24" s="18"/>
      <c r="B24" s="19"/>
      <c r="C24" s="29"/>
    </row>
    <row r="25" spans="1:3" ht="15.75">
      <c r="A25" s="18"/>
      <c r="B25" s="19"/>
      <c r="C25" s="1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12" ht="15.75">
      <c r="A35" s="18"/>
      <c r="B35" s="19"/>
      <c r="C35" s="19"/>
      <c r="L35" s="3">
        <v>111</v>
      </c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2.75">
      <c r="A69" s="25"/>
      <c r="B69" s="26"/>
      <c r="C69" s="26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</sheetData>
  <sheetProtection/>
  <mergeCells count="6">
    <mergeCell ref="A2:H2"/>
    <mergeCell ref="D4:H4"/>
    <mergeCell ref="A20:B20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2018-02-12T11:27:08Z</cp:lastPrinted>
  <dcterms:created xsi:type="dcterms:W3CDTF">2014-04-07T08:59:02Z</dcterms:created>
  <dcterms:modified xsi:type="dcterms:W3CDTF">2018-02-12T11:58:22Z</dcterms:modified>
  <cp:category/>
  <cp:version/>
  <cp:contentType/>
  <cp:contentStatus/>
</cp:coreProperties>
</file>