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'видатки'!$A$2:$H$16</definedName>
  </definedNames>
  <calcPr fullCalcOnLoad="1"/>
</workbook>
</file>

<file path=xl/sharedStrings.xml><?xml version="1.0" encoding="utf-8"?>
<sst xmlns="http://schemas.openxmlformats.org/spreadsheetml/2006/main" count="31" uniqueCount="31">
  <si>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</si>
  <si>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</si>
  <si>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</si>
  <si>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</si>
  <si>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</si>
  <si>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</si>
  <si>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</si>
  <si>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</si>
  <si>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</si>
  <si>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</si>
  <si>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</si>
  <si>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</si>
  <si>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</si>
  <si>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</si>
  <si>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</si>
  <si>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</si>
  <si>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</si>
  <si>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</si>
  <si>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</si>
  <si>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</si>
  <si>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</si>
  <si>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</si>
  <si>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</si>
  <si>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</si>
  <si>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</si>
  <si>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</si>
  <si>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</si>
  <si>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Інформація щодо здійснення видатків з обласного бюджету станом на 26.02.2018 (загальний фонд)</t>
  </si>
  <si>
    <t>Профінансовано станом на 26.02.2018</t>
  </si>
  <si>
    <t>Інша діяльність</t>
  </si>
  <si>
    <t>8000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</si>
</sst>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0" xfId="0" applyFont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1"/>
  <sheetViews>
    <sheetView tabSelected="1" zoomScalePageLayoutView="0" workbookViewId="0" topLeftCell="A1">
      <selection activeCell="D24" sqref="D24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27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28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SUM(C8:C16)</f>
        <v>547958.093</v>
      </c>
      <c r="D7" s="13">
        <f t="shared" si="0"/>
        <v>158078.292</v>
      </c>
      <c r="E7" s="13">
        <f t="shared" si="0"/>
        <v>590.441</v>
      </c>
      <c r="F7" s="13">
        <f t="shared" si="0"/>
        <v>16967.358</v>
      </c>
      <c r="G7" s="13">
        <f t="shared" si="0"/>
        <v>15740.561</v>
      </c>
      <c r="H7" s="13">
        <f t="shared" si="0"/>
        <v>355981.44100000005</v>
      </c>
    </row>
    <row r="8" spans="1:11" ht="24.75" customHeight="1">
      <c r="A8" s="31" t="s">
        <v>18</v>
      </c>
      <c r="B8" s="15" t="s">
        <v>19</v>
      </c>
      <c r="C8" s="16">
        <v>4296.8</v>
      </c>
      <c r="D8" s="28">
        <f>1557.143+352.515</f>
        <v>1909.658</v>
      </c>
      <c r="E8" s="28"/>
      <c r="F8" s="28"/>
      <c r="G8" s="28">
        <v>915.342</v>
      </c>
      <c r="H8" s="28">
        <f>SUM(C8-D8-E8-F8-G8)</f>
        <v>1471.8000000000002</v>
      </c>
      <c r="K8" s="20"/>
    </row>
    <row r="9" spans="1:11" ht="27" customHeight="1">
      <c r="A9" s="14" t="s">
        <v>11</v>
      </c>
      <c r="B9" s="15" t="s">
        <v>20</v>
      </c>
      <c r="C9" s="16">
        <v>198018.2</v>
      </c>
      <c r="D9" s="28">
        <f>98341.32+21552.31</f>
        <v>119893.63</v>
      </c>
      <c r="E9" s="28">
        <v>376.676</v>
      </c>
      <c r="F9" s="28">
        <v>14227.858</v>
      </c>
      <c r="G9" s="28">
        <v>8654.844</v>
      </c>
      <c r="H9" s="28">
        <f aca="true" t="shared" si="1" ref="H9:H16">SUM(C9-D9-E9-F9-G9)</f>
        <v>54865.192</v>
      </c>
      <c r="K9" s="20"/>
    </row>
    <row r="10" spans="1:11" ht="27.75" customHeight="1">
      <c r="A10" s="14" t="s">
        <v>12</v>
      </c>
      <c r="B10" s="15" t="s">
        <v>21</v>
      </c>
      <c r="C10" s="16">
        <v>244957.193</v>
      </c>
      <c r="D10" s="28">
        <f>360.081+79.219</f>
        <v>439.3</v>
      </c>
      <c r="E10" s="28">
        <v>30.5</v>
      </c>
      <c r="F10" s="28"/>
      <c r="G10" s="28">
        <v>30.816</v>
      </c>
      <c r="H10" s="28">
        <f t="shared" si="1"/>
        <v>244456.57700000002</v>
      </c>
      <c r="K10" s="20"/>
    </row>
    <row r="11" spans="1:11" ht="27" customHeight="1">
      <c r="A11" s="14" t="s">
        <v>13</v>
      </c>
      <c r="B11" s="15" t="s">
        <v>22</v>
      </c>
      <c r="C11" s="16">
        <v>44566.7</v>
      </c>
      <c r="D11" s="28">
        <f>23526.752+5217.505</f>
        <v>28744.257</v>
      </c>
      <c r="E11" s="28">
        <v>183.265</v>
      </c>
      <c r="F11" s="28">
        <v>2739.5</v>
      </c>
      <c r="G11" s="28">
        <v>4998.566</v>
      </c>
      <c r="H11" s="28">
        <f t="shared" si="1"/>
        <v>7901.111999999996</v>
      </c>
      <c r="K11" s="20"/>
    </row>
    <row r="12" spans="1:11" ht="27.75" customHeight="1">
      <c r="A12" s="14" t="s">
        <v>14</v>
      </c>
      <c r="B12" s="15" t="s">
        <v>23</v>
      </c>
      <c r="C12" s="17">
        <v>19385.9</v>
      </c>
      <c r="D12" s="28">
        <f>3899.461+850.814</f>
        <v>4750.275</v>
      </c>
      <c r="E12" s="28"/>
      <c r="F12" s="28"/>
      <c r="G12" s="28">
        <v>551.859</v>
      </c>
      <c r="H12" s="28">
        <f>SUM(C12-D12-E12-F12-G12)</f>
        <v>14083.766000000001</v>
      </c>
      <c r="K12" s="20"/>
    </row>
    <row r="13" spans="1:11" ht="24.75" customHeight="1">
      <c r="A13" s="14" t="s">
        <v>15</v>
      </c>
      <c r="B13" s="15" t="s">
        <v>24</v>
      </c>
      <c r="C13" s="17">
        <v>7008.1</v>
      </c>
      <c r="D13" s="28">
        <f>1950.31+390.862</f>
        <v>2341.172</v>
      </c>
      <c r="E13" s="28"/>
      <c r="F13" s="28"/>
      <c r="G13" s="28">
        <v>589.134</v>
      </c>
      <c r="H13" s="28">
        <f t="shared" si="1"/>
        <v>4077.794</v>
      </c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K14" s="20"/>
    </row>
    <row r="15" spans="1:11" ht="25.5" customHeight="1">
      <c r="A15" s="14" t="s">
        <v>29</v>
      </c>
      <c r="B15" s="15" t="s">
        <v>30</v>
      </c>
      <c r="C15" s="17">
        <v>600</v>
      </c>
      <c r="D15" s="28"/>
      <c r="E15" s="28"/>
      <c r="F15" s="28"/>
      <c r="G15" s="28"/>
      <c r="H15" s="28"/>
      <c r="K15" s="20"/>
    </row>
    <row r="16" spans="1:8" ht="24.75" customHeight="1">
      <c r="A16" s="14" t="s">
        <v>17</v>
      </c>
      <c r="B16" s="15" t="s">
        <v>26</v>
      </c>
      <c r="C16" s="17">
        <v>29125.2</v>
      </c>
      <c r="D16" s="28"/>
      <c r="E16" s="28"/>
      <c r="F16" s="28"/>
      <c r="G16" s="28"/>
      <c r="H16" s="28">
        <f t="shared" si="1"/>
        <v>29125.2</v>
      </c>
    </row>
    <row r="17" spans="1:4" ht="15.75">
      <c r="A17" s="18"/>
      <c r="B17" s="19"/>
      <c r="C17" s="19"/>
      <c r="D17" s="20"/>
    </row>
    <row r="18" spans="1:3" ht="15.75">
      <c r="A18" s="18"/>
      <c r="B18" s="19"/>
      <c r="C18" s="21"/>
    </row>
    <row r="19" spans="1:3" ht="15.75">
      <c r="A19" s="18"/>
      <c r="B19" s="19"/>
      <c r="C19" s="30"/>
    </row>
    <row r="20" spans="1:5" ht="23.25" customHeight="1">
      <c r="A20" s="18"/>
      <c r="B20" s="19"/>
      <c r="C20" s="22"/>
      <c r="D20" s="20"/>
      <c r="E20" s="20"/>
    </row>
    <row r="21" spans="1:3" ht="18.75" customHeight="1">
      <c r="A21" s="36"/>
      <c r="B21" s="36"/>
      <c r="C21" s="23"/>
    </row>
    <row r="22" spans="1:3" ht="18.75">
      <c r="A22" s="18"/>
      <c r="B22" s="19"/>
      <c r="C22" s="24"/>
    </row>
    <row r="23" spans="1:3" ht="18.75">
      <c r="A23" s="18"/>
      <c r="B23" s="19"/>
      <c r="C23" s="24"/>
    </row>
    <row r="24" spans="1:3" ht="15.75">
      <c r="A24" s="18"/>
      <c r="B24" s="19"/>
      <c r="C24" s="19"/>
    </row>
    <row r="25" spans="1:3" ht="15.75">
      <c r="A25" s="18"/>
      <c r="B25" s="19"/>
      <c r="C25" s="29"/>
    </row>
    <row r="26" spans="1:3" ht="15.75">
      <c r="A26" s="18"/>
      <c r="B26" s="19"/>
      <c r="C26" s="19"/>
    </row>
    <row r="27" spans="1:3" ht="15.75">
      <c r="A27" s="18"/>
      <c r="B27" s="19"/>
      <c r="C27" s="1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12" ht="15.75">
      <c r="A36" s="18"/>
      <c r="B36" s="19"/>
      <c r="C36" s="19"/>
      <c r="L36" s="3">
        <v>111</v>
      </c>
    </row>
    <row r="37" spans="1:3" ht="15.75">
      <c r="A37" s="18"/>
      <c r="B37" s="19"/>
      <c r="C37" s="19"/>
    </row>
    <row r="38" spans="1:3" ht="15.75">
      <c r="A38" s="18"/>
      <c r="B38" s="19"/>
      <c r="C38" s="19"/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2.75">
      <c r="A70" s="25"/>
      <c r="B70" s="26"/>
      <c r="C70" s="26"/>
    </row>
    <row r="71" spans="1:3" ht="12.75">
      <c r="A71" s="25"/>
      <c r="B71" s="26"/>
      <c r="C71" s="26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</sheetData>
  <sheetProtection/>
  <mergeCells count="6">
    <mergeCell ref="A2:H2"/>
    <mergeCell ref="D4:H4"/>
    <mergeCell ref="A21:B21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2018-02-12T11:27:08Z</cp:lastPrinted>
  <dcterms:created xsi:type="dcterms:W3CDTF">2014-04-07T08:59:02Z</dcterms:created>
  <dcterms:modified xsi:type="dcterms:W3CDTF">2018-02-26T08:33:14Z</dcterms:modified>
  <cp:category/>
  <cp:version/>
  <cp:contentType/>
  <cp:contentStatus/>
</cp:coreProperties>
</file>