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<sst xmlns="http://schemas.openxmlformats.org/spreadsheetml/2006/main" count="35" uniqueCount="35">
  <si>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</si>
  <si>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</si>
  <si>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</si>
  <si>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</si>
  <si>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</si>
  <si>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</si>
  <si>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</si>
  <si>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</si>
  <si>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</si>
  <si>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</si>
  <si>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</si>
  <si>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</si>
  <si>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</si>
  <si>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</si>
  <si>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</si>
  <si>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</si>
  <si>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</si>
  <si>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</si>
  <si>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</si>
  <si>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</si>
  <si>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</si>
  <si>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</si>
  <si>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</si>
  <si>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</si>
  <si>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</si>
  <si>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</si>
  <si>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</si>
  <si>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</si>
  <si>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</si>
  <si>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</si>
  <si>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</si>
  <si>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</si>
  <si>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</si>
  <si>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Профінансовано станом на 30.04.2018</t>
  </si>
  <si>
    <t>Інформація щодо здійснення видатків з обласного бюджету станом на 30.04.2018 (загальний фонд)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</si>
</sst>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C15" sqref="C15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34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33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SUM(C8:C18)</f>
        <v>1205477.4719999998</v>
      </c>
      <c r="D7" s="13">
        <f t="shared" si="0"/>
        <v>318197</v>
      </c>
      <c r="E7" s="13">
        <f t="shared" si="0"/>
        <v>1748.7040000000002</v>
      </c>
      <c r="F7" s="13">
        <f t="shared" si="0"/>
        <v>39306.252</v>
      </c>
      <c r="G7" s="13">
        <f t="shared" si="0"/>
        <v>49211.994000000006</v>
      </c>
      <c r="H7" s="13">
        <f t="shared" si="0"/>
        <v>797013.522</v>
      </c>
    </row>
    <row r="8" spans="1:11" ht="24.75" customHeight="1">
      <c r="A8" s="31" t="s">
        <v>18</v>
      </c>
      <c r="B8" s="15" t="s">
        <v>19</v>
      </c>
      <c r="C8" s="16">
        <v>11955.875</v>
      </c>
      <c r="D8" s="28">
        <f>6032.668+1310.19</f>
        <v>7342.858</v>
      </c>
      <c r="E8" s="28"/>
      <c r="F8" s="28"/>
      <c r="G8" s="28">
        <v>1615.432</v>
      </c>
      <c r="H8" s="28">
        <f>SUM(C8-D8-G8-E8-F8)</f>
        <v>2997.585</v>
      </c>
      <c r="K8" s="20"/>
    </row>
    <row r="9" spans="1:11" ht="27" customHeight="1">
      <c r="A9" s="14" t="s">
        <v>11</v>
      </c>
      <c r="B9" s="15" t="s">
        <v>20</v>
      </c>
      <c r="C9" s="16">
        <v>439332.123</v>
      </c>
      <c r="D9" s="28">
        <f>199049.764+43631.29</f>
        <v>242681.054</v>
      </c>
      <c r="E9" s="28">
        <v>818.691</v>
      </c>
      <c r="F9" s="28">
        <v>30608.845</v>
      </c>
      <c r="G9" s="28">
        <v>31080.616</v>
      </c>
      <c r="H9" s="28">
        <f aca="true" t="shared" si="1" ref="H9:H18">SUM(C9-D9-G9-E9-F9)</f>
        <v>134142.91700000002</v>
      </c>
      <c r="K9" s="20"/>
    </row>
    <row r="10" spans="1:11" ht="27.75" customHeight="1">
      <c r="A10" s="14" t="s">
        <v>12</v>
      </c>
      <c r="B10" s="15" t="s">
        <v>21</v>
      </c>
      <c r="C10" s="16">
        <v>515752.344</v>
      </c>
      <c r="D10" s="28">
        <f>720.043+158.412</f>
        <v>878.455</v>
      </c>
      <c r="E10" s="28">
        <v>61</v>
      </c>
      <c r="F10" s="28"/>
      <c r="G10" s="28">
        <v>89.721</v>
      </c>
      <c r="H10" s="28">
        <f t="shared" si="1"/>
        <v>514723.16799999995</v>
      </c>
      <c r="K10" s="20"/>
    </row>
    <row r="11" spans="1:11" ht="27" customHeight="1">
      <c r="A11" s="14" t="s">
        <v>13</v>
      </c>
      <c r="B11" s="15" t="s">
        <v>22</v>
      </c>
      <c r="C11" s="16">
        <v>98807.149</v>
      </c>
      <c r="D11" s="28">
        <f>43205.201+9559.491</f>
        <v>52764.692</v>
      </c>
      <c r="E11" s="28">
        <v>869.013</v>
      </c>
      <c r="F11" s="28">
        <v>8697.407</v>
      </c>
      <c r="G11" s="28">
        <v>12949.228</v>
      </c>
      <c r="H11" s="28">
        <f t="shared" si="1"/>
        <v>23526.80900000001</v>
      </c>
      <c r="K11" s="20"/>
    </row>
    <row r="12" spans="1:11" ht="27.75" customHeight="1">
      <c r="A12" s="14" t="s">
        <v>14</v>
      </c>
      <c r="B12" s="15" t="s">
        <v>23</v>
      </c>
      <c r="C12" s="17">
        <v>41481.848</v>
      </c>
      <c r="D12" s="28">
        <f>8093.113+1760.516</f>
        <v>9853.629</v>
      </c>
      <c r="E12" s="28"/>
      <c r="F12" s="28"/>
      <c r="G12" s="28">
        <v>1917.429</v>
      </c>
      <c r="H12" s="28">
        <f t="shared" si="1"/>
        <v>29710.789999999997</v>
      </c>
      <c r="K12" s="20"/>
    </row>
    <row r="13" spans="1:11" ht="24.75" customHeight="1">
      <c r="A13" s="14" t="s">
        <v>15</v>
      </c>
      <c r="B13" s="15" t="s">
        <v>24</v>
      </c>
      <c r="C13" s="17">
        <v>16347.567</v>
      </c>
      <c r="D13" s="28">
        <f>3862.064+814.248</f>
        <v>4676.312</v>
      </c>
      <c r="E13" s="28"/>
      <c r="F13" s="28"/>
      <c r="G13" s="28">
        <v>1559.568</v>
      </c>
      <c r="H13" s="28">
        <f t="shared" si="1"/>
        <v>10111.687</v>
      </c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K14" s="20"/>
    </row>
    <row r="15" spans="1:11" ht="23.25" customHeight="1">
      <c r="A15" s="14" t="s">
        <v>30</v>
      </c>
      <c r="B15" s="15" t="s">
        <v>29</v>
      </c>
      <c r="C15" s="17">
        <v>10013.291</v>
      </c>
      <c r="D15" s="28"/>
      <c r="E15" s="28"/>
      <c r="F15" s="28"/>
      <c r="G15" s="28"/>
      <c r="H15" s="28">
        <f t="shared" si="1"/>
        <v>10013.291</v>
      </c>
      <c r="K15" s="20"/>
    </row>
    <row r="16" spans="1:11" ht="27" customHeight="1">
      <c r="A16" s="14" t="s">
        <v>31</v>
      </c>
      <c r="B16" s="15" t="s">
        <v>32</v>
      </c>
      <c r="C16" s="17">
        <v>250.775</v>
      </c>
      <c r="D16" s="28"/>
      <c r="E16" s="28"/>
      <c r="F16" s="28"/>
      <c r="G16" s="28"/>
      <c r="H16" s="28">
        <f t="shared" si="1"/>
        <v>250.775</v>
      </c>
      <c r="K16" s="20"/>
    </row>
    <row r="17" spans="1:11" ht="25.5" customHeight="1">
      <c r="A17" s="14" t="s">
        <v>27</v>
      </c>
      <c r="B17" s="15" t="s">
        <v>28</v>
      </c>
      <c r="C17" s="17">
        <v>1636</v>
      </c>
      <c r="D17" s="28"/>
      <c r="E17" s="28"/>
      <c r="F17" s="28"/>
      <c r="G17" s="28"/>
      <c r="H17" s="28">
        <f t="shared" si="1"/>
        <v>1636</v>
      </c>
      <c r="K17" s="20"/>
    </row>
    <row r="18" spans="1:8" ht="24.75" customHeight="1">
      <c r="A18" s="14" t="s">
        <v>17</v>
      </c>
      <c r="B18" s="15" t="s">
        <v>26</v>
      </c>
      <c r="C18" s="17">
        <v>69900.5</v>
      </c>
      <c r="D18" s="28"/>
      <c r="E18" s="28"/>
      <c r="F18" s="28"/>
      <c r="G18" s="28"/>
      <c r="H18" s="28">
        <f t="shared" si="1"/>
        <v>69900.5</v>
      </c>
    </row>
    <row r="19" spans="1:4" ht="15.75">
      <c r="A19" s="18"/>
      <c r="B19" s="19"/>
      <c r="C19" s="19"/>
      <c r="D19" s="20"/>
    </row>
    <row r="20" spans="1:3" ht="15.75">
      <c r="A20" s="18"/>
      <c r="B20" s="19"/>
      <c r="C20" s="21"/>
    </row>
    <row r="21" spans="1:3" ht="15.75">
      <c r="A21" s="18"/>
      <c r="B21" s="19"/>
      <c r="C21" s="30"/>
    </row>
    <row r="22" spans="1:5" ht="23.25" customHeight="1">
      <c r="A22" s="18"/>
      <c r="B22" s="19"/>
      <c r="C22" s="22"/>
      <c r="D22" s="20"/>
      <c r="E22" s="20"/>
    </row>
    <row r="23" spans="1:3" ht="18.75" customHeight="1">
      <c r="A23" s="36"/>
      <c r="B23" s="36"/>
      <c r="C23" s="23"/>
    </row>
    <row r="24" spans="1:3" ht="18.75">
      <c r="A24" s="18"/>
      <c r="B24" s="19"/>
      <c r="C24" s="24"/>
    </row>
    <row r="25" spans="1:3" ht="18.75">
      <c r="A25" s="18"/>
      <c r="B25" s="19"/>
      <c r="C25" s="24"/>
    </row>
    <row r="26" spans="1:3" ht="15.75">
      <c r="A26" s="18"/>
      <c r="B26" s="19"/>
      <c r="C26" s="19"/>
    </row>
    <row r="27" spans="1:3" ht="15.75">
      <c r="A27" s="18"/>
      <c r="B27" s="19"/>
      <c r="C27" s="2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12" ht="15.75">
      <c r="A38" s="18"/>
      <c r="B38" s="19"/>
      <c r="C38" s="19"/>
      <c r="L38" s="3">
        <v>111</v>
      </c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  <row r="992" spans="1:3" ht="12.75">
      <c r="A992" s="25"/>
      <c r="B992" s="26"/>
      <c r="C992" s="26"/>
    </row>
    <row r="993" spans="1:3" ht="12.75">
      <c r="A993" s="25"/>
      <c r="B993" s="26"/>
      <c r="C993" s="26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2018-05-02T11:38:32Z</cp:lastPrinted>
  <dcterms:created xsi:type="dcterms:W3CDTF">2014-04-07T08:59:02Z</dcterms:created>
  <dcterms:modified xsi:type="dcterms:W3CDTF">2018-05-02T11:40:12Z</dcterms:modified>
  <cp:category/>
  <cp:version/>
  <cp:contentType/>
  <cp:contentStatus/>
</cp:coreProperties>
</file>