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<sst xmlns="http://schemas.openxmlformats.org/spreadsheetml/2006/main" count="80" uniqueCount="77">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</sst>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8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29.12.2018</v>
          </cell>
        </row>
        <row r="6">
          <cell r="F6" t="str">
            <v>Фактично надійшло на 29.12.2018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2054919118.29</v>
          </cell>
          <cell r="G10">
            <v>150396712.5999999</v>
          </cell>
          <cell r="H10">
            <v>118.91390065886375</v>
          </cell>
          <cell r="I10">
            <v>23921412.599999905</v>
          </cell>
          <cell r="J10">
            <v>104.25637589437035</v>
          </cell>
          <cell r="K10">
            <v>83894228.28999996</v>
          </cell>
        </row>
        <row r="11">
          <cell r="B11">
            <v>4927500000</v>
          </cell>
          <cell r="C11">
            <v>413000000</v>
          </cell>
          <cell r="F11">
            <v>4973392815.2</v>
          </cell>
          <cell r="G11">
            <v>433098668.4899998</v>
          </cell>
          <cell r="H11">
            <v>104.86650568765128</v>
          </cell>
          <cell r="I11">
            <v>20098668.48999977</v>
          </cell>
          <cell r="J11">
            <v>100.93136103906646</v>
          </cell>
          <cell r="K11">
            <v>45892815.19999981</v>
          </cell>
        </row>
        <row r="12">
          <cell r="B12">
            <v>414898510</v>
          </cell>
          <cell r="C12">
            <v>31747769</v>
          </cell>
          <cell r="F12">
            <v>435217524.69</v>
          </cell>
          <cell r="G12">
            <v>37973235.70999998</v>
          </cell>
          <cell r="H12">
            <v>119.60914705534105</v>
          </cell>
          <cell r="I12">
            <v>6225466.709999979</v>
          </cell>
          <cell r="J12">
            <v>104.89734578463539</v>
          </cell>
          <cell r="K12">
            <v>20319014.689999998</v>
          </cell>
        </row>
        <row r="13">
          <cell r="B13">
            <v>538120952</v>
          </cell>
          <cell r="C13">
            <v>45389263</v>
          </cell>
          <cell r="F13">
            <v>590514829.26</v>
          </cell>
          <cell r="G13">
            <v>66837261.01999998</v>
          </cell>
          <cell r="H13">
            <v>147.25346172728115</v>
          </cell>
          <cell r="I13">
            <v>21447998.01999998</v>
          </cell>
          <cell r="J13">
            <v>109.736449968222</v>
          </cell>
          <cell r="K13">
            <v>52393877.25999999</v>
          </cell>
        </row>
        <row r="14">
          <cell r="B14">
            <v>548500000</v>
          </cell>
          <cell r="C14">
            <v>45026000</v>
          </cell>
          <cell r="F14">
            <v>556175800.07</v>
          </cell>
          <cell r="G14">
            <v>46351070.95000005</v>
          </cell>
          <cell r="H14">
            <v>102.94290176786755</v>
          </cell>
          <cell r="I14">
            <v>1325070.9500000477</v>
          </cell>
          <cell r="J14">
            <v>101.399416603464</v>
          </cell>
          <cell r="K14">
            <v>7675800.070000052</v>
          </cell>
        </row>
        <row r="15">
          <cell r="B15">
            <v>78505500</v>
          </cell>
          <cell r="C15">
            <v>6442210</v>
          </cell>
          <cell r="F15">
            <v>81884530.49</v>
          </cell>
          <cell r="G15">
            <v>7902733.569999993</v>
          </cell>
          <cell r="H15">
            <v>122.671157413372</v>
          </cell>
          <cell r="I15">
            <v>1460523.5699999928</v>
          </cell>
          <cell r="J15">
            <v>104.30419587162683</v>
          </cell>
          <cell r="K15">
            <v>3379030.4899999946</v>
          </cell>
        </row>
        <row r="16">
          <cell r="B16">
            <v>43650331</v>
          </cell>
          <cell r="C16">
            <v>4001456</v>
          </cell>
          <cell r="F16">
            <v>49126333.51</v>
          </cell>
          <cell r="G16">
            <v>3942383.25</v>
          </cell>
          <cell r="H16">
            <v>98.52371861642362</v>
          </cell>
          <cell r="I16">
            <v>-59072.75</v>
          </cell>
          <cell r="J16">
            <v>112.54515689697749</v>
          </cell>
          <cell r="K16">
            <v>5476002.509999998</v>
          </cell>
        </row>
        <row r="17">
          <cell r="B17">
            <v>269274938</v>
          </cell>
          <cell r="C17">
            <v>23265460</v>
          </cell>
          <cell r="F17">
            <v>287391313.14</v>
          </cell>
          <cell r="G17">
            <v>26038277.72</v>
          </cell>
          <cell r="H17">
            <v>111.91817277629583</v>
          </cell>
          <cell r="I17">
            <v>2772817.719999999</v>
          </cell>
          <cell r="J17">
            <v>106.7278355997616</v>
          </cell>
          <cell r="K17">
            <v>18116375.139999986</v>
          </cell>
        </row>
        <row r="18">
          <cell r="B18">
            <v>127154</v>
          </cell>
          <cell r="C18">
            <v>7150</v>
          </cell>
          <cell r="F18">
            <v>139024.93</v>
          </cell>
          <cell r="G18">
            <v>11911.409999999989</v>
          </cell>
          <cell r="H18">
            <v>166.5931468531467</v>
          </cell>
          <cell r="I18">
            <v>4761.409999999989</v>
          </cell>
          <cell r="J18">
            <v>109.33586831715871</v>
          </cell>
          <cell r="K18">
            <v>11870.929999999993</v>
          </cell>
        </row>
        <row r="19">
          <cell r="B19">
            <v>5432240</v>
          </cell>
          <cell r="C19">
            <v>317662</v>
          </cell>
          <cell r="F19">
            <v>6444412.5</v>
          </cell>
          <cell r="G19">
            <v>621629.0099999998</v>
          </cell>
          <cell r="H19">
            <v>195.68881704453153</v>
          </cell>
          <cell r="I19">
            <v>303967.0099999998</v>
          </cell>
          <cell r="J19">
            <v>118.63269111821275</v>
          </cell>
          <cell r="K19">
            <v>1012172.5</v>
          </cell>
        </row>
        <row r="20">
          <cell r="B20">
            <v>135277187</v>
          </cell>
          <cell r="C20">
            <v>11125929</v>
          </cell>
          <cell r="F20">
            <v>146009462.16</v>
          </cell>
          <cell r="G20">
            <v>14682706.519999996</v>
          </cell>
          <cell r="H20">
            <v>131.96836434961966</v>
          </cell>
          <cell r="I20">
            <v>3556777.519999996</v>
          </cell>
          <cell r="J20">
            <v>107.93354400546487</v>
          </cell>
          <cell r="K20">
            <v>10732275.159999996</v>
          </cell>
        </row>
        <row r="21">
          <cell r="B21">
            <v>28924520</v>
          </cell>
          <cell r="C21">
            <v>2427970</v>
          </cell>
          <cell r="F21">
            <v>35496513.34</v>
          </cell>
          <cell r="G21">
            <v>3237980.980000004</v>
          </cell>
          <cell r="H21">
            <v>133.36165520990804</v>
          </cell>
          <cell r="I21">
            <v>810010.9800000042</v>
          </cell>
          <cell r="J21">
            <v>122.72118375689554</v>
          </cell>
          <cell r="K21">
            <v>6571993.340000004</v>
          </cell>
        </row>
        <row r="22">
          <cell r="B22">
            <v>58235795</v>
          </cell>
          <cell r="C22">
            <v>5558704</v>
          </cell>
          <cell r="F22">
            <v>61585634.27</v>
          </cell>
          <cell r="G22">
            <v>5135218.230000004</v>
          </cell>
          <cell r="H22">
            <v>92.38157365457855</v>
          </cell>
          <cell r="I22">
            <v>-423485.7699999958</v>
          </cell>
          <cell r="J22">
            <v>105.75219977678678</v>
          </cell>
          <cell r="K22">
            <v>3349839.2700000033</v>
          </cell>
        </row>
        <row r="23">
          <cell r="B23">
            <v>9978300</v>
          </cell>
          <cell r="C23">
            <v>485166</v>
          </cell>
          <cell r="F23">
            <v>10144335.36</v>
          </cell>
          <cell r="G23">
            <v>624647.6999999993</v>
          </cell>
          <cell r="H23">
            <v>128.74927344455284</v>
          </cell>
          <cell r="I23">
            <v>139481.69999999925</v>
          </cell>
          <cell r="J23">
            <v>101.66396440275396</v>
          </cell>
          <cell r="K23">
            <v>166035.3599999994</v>
          </cell>
        </row>
        <row r="24">
          <cell r="B24">
            <v>44969480</v>
          </cell>
          <cell r="C24">
            <v>4261243</v>
          </cell>
          <cell r="F24">
            <v>48710552.39</v>
          </cell>
          <cell r="G24">
            <v>3936364.420000002</v>
          </cell>
          <cell r="H24">
            <v>92.37596682470354</v>
          </cell>
          <cell r="I24">
            <v>-324878.5799999982</v>
          </cell>
          <cell r="J24">
            <v>108.3191364231919</v>
          </cell>
          <cell r="K24">
            <v>3741072.3900000006</v>
          </cell>
        </row>
        <row r="25">
          <cell r="B25">
            <v>115606800</v>
          </cell>
          <cell r="C25">
            <v>490335</v>
          </cell>
          <cell r="F25">
            <v>124644634.33</v>
          </cell>
          <cell r="G25">
            <v>11502457.189999998</v>
          </cell>
          <cell r="H25">
            <v>2345.8364567081685</v>
          </cell>
          <cell r="I25">
            <v>11012122.189999998</v>
          </cell>
          <cell r="J25">
            <v>107.81773592037838</v>
          </cell>
          <cell r="K25">
            <v>9037834.329999998</v>
          </cell>
        </row>
        <row r="26">
          <cell r="B26">
            <v>69767658</v>
          </cell>
          <cell r="C26">
            <v>4463133</v>
          </cell>
          <cell r="F26">
            <v>70729191.24</v>
          </cell>
          <cell r="G26">
            <v>6203710.909999996</v>
          </cell>
          <cell r="H26">
            <v>138.9990150416758</v>
          </cell>
          <cell r="I26">
            <v>1740577.9099999964</v>
          </cell>
          <cell r="J26">
            <v>101.37819337435691</v>
          </cell>
          <cell r="K26">
            <v>961533.2399999946</v>
          </cell>
        </row>
        <row r="27">
          <cell r="B27">
            <v>64635915</v>
          </cell>
          <cell r="C27">
            <v>5735559</v>
          </cell>
          <cell r="F27">
            <v>66674771.33</v>
          </cell>
          <cell r="G27">
            <v>6145092.829999998</v>
          </cell>
          <cell r="H27">
            <v>107.1402600862444</v>
          </cell>
          <cell r="I27">
            <v>409533.8299999982</v>
          </cell>
          <cell r="J27">
            <v>103.1543706467217</v>
          </cell>
          <cell r="K27">
            <v>2038856.3299999982</v>
          </cell>
        </row>
        <row r="28">
          <cell r="B28">
            <v>88000</v>
          </cell>
          <cell r="C28">
            <v>8350</v>
          </cell>
          <cell r="F28">
            <v>32220.980000000014</v>
          </cell>
          <cell r="G28">
            <v>-2660.3299999999836</v>
          </cell>
          <cell r="H28">
            <v>-31.86023952095789</v>
          </cell>
          <cell r="I28">
            <v>-11010.329999999984</v>
          </cell>
          <cell r="J28">
            <v>36.614750000000015</v>
          </cell>
          <cell r="K28">
            <v>-55779.01999999999</v>
          </cell>
        </row>
        <row r="29">
          <cell r="B29">
            <v>172041616</v>
          </cell>
          <cell r="C29">
            <v>9782131</v>
          </cell>
          <cell r="F29">
            <v>184115063.81</v>
          </cell>
          <cell r="G29">
            <v>16107533.879999995</v>
          </cell>
          <cell r="H29">
            <v>164.66283144235132</v>
          </cell>
          <cell r="I29">
            <v>6325402.879999995</v>
          </cell>
          <cell r="J29">
            <v>107.01774843244904</v>
          </cell>
          <cell r="K29">
            <v>12073447.810000002</v>
          </cell>
        </row>
        <row r="30">
          <cell r="B30">
            <v>46037811</v>
          </cell>
          <cell r="C30">
            <v>3104895</v>
          </cell>
          <cell r="F30">
            <v>50312433.9</v>
          </cell>
          <cell r="G30">
            <v>3714321.039999999</v>
          </cell>
          <cell r="H30">
            <v>119.62791141085283</v>
          </cell>
          <cell r="I30">
            <v>609426.0399999991</v>
          </cell>
          <cell r="J30">
            <v>109.28502638841799</v>
          </cell>
          <cell r="K30">
            <v>4274622.8999999985</v>
          </cell>
        </row>
        <row r="31">
          <cell r="B31">
            <v>40491476</v>
          </cell>
          <cell r="C31">
            <v>1644602</v>
          </cell>
          <cell r="F31">
            <v>41748428.47</v>
          </cell>
          <cell r="G31">
            <v>4599815.089999996</v>
          </cell>
          <cell r="H31">
            <v>279.6916877153254</v>
          </cell>
          <cell r="I31">
            <v>2955213.089999996</v>
          </cell>
          <cell r="J31">
            <v>103.10423969232438</v>
          </cell>
          <cell r="K31">
            <v>1256952.4699999988</v>
          </cell>
        </row>
        <row r="32">
          <cell r="B32">
            <v>36022527</v>
          </cell>
          <cell r="C32">
            <v>791471</v>
          </cell>
          <cell r="F32">
            <v>39694447.26</v>
          </cell>
          <cell r="G32">
            <v>3186887.1199999973</v>
          </cell>
          <cell r="H32">
            <v>402.6536815625585</v>
          </cell>
          <cell r="I32">
            <v>2395416.1199999973</v>
          </cell>
          <cell r="J32">
            <v>110.19339997996254</v>
          </cell>
          <cell r="K32">
            <v>3671920.259999998</v>
          </cell>
        </row>
        <row r="33">
          <cell r="B33">
            <v>69068362</v>
          </cell>
          <cell r="C33">
            <v>4781181</v>
          </cell>
          <cell r="F33">
            <v>75396017.08</v>
          </cell>
          <cell r="G33">
            <v>6667414.719999999</v>
          </cell>
          <cell r="H33">
            <v>139.45120923052272</v>
          </cell>
          <cell r="I33">
            <v>1886233.7199999988</v>
          </cell>
          <cell r="J33">
            <v>109.16143788092153</v>
          </cell>
          <cell r="K33">
            <v>6327655.079999998</v>
          </cell>
        </row>
        <row r="34">
          <cell r="B34">
            <v>252000</v>
          </cell>
          <cell r="C34">
            <v>1500</v>
          </cell>
          <cell r="F34">
            <v>283866.24</v>
          </cell>
          <cell r="G34">
            <v>17222.440000000002</v>
          </cell>
          <cell r="H34">
            <v>1148.1626666666668</v>
          </cell>
          <cell r="I34">
            <v>15722.440000000002</v>
          </cell>
          <cell r="J34">
            <v>112.64533333333333</v>
          </cell>
          <cell r="K34">
            <v>31866.23999999999</v>
          </cell>
        </row>
        <row r="35">
          <cell r="B35">
            <v>7982300</v>
          </cell>
          <cell r="C35">
            <v>531242</v>
          </cell>
          <cell r="F35">
            <v>8158601.97</v>
          </cell>
          <cell r="G35">
            <v>487128.13999999966</v>
          </cell>
          <cell r="H35">
            <v>91.69608954111303</v>
          </cell>
          <cell r="I35">
            <v>-44113.860000000335</v>
          </cell>
          <cell r="J35">
            <v>102.2086612880999</v>
          </cell>
          <cell r="K35">
            <v>176301.96999999974</v>
          </cell>
        </row>
        <row r="36">
          <cell r="B36">
            <v>18139515</v>
          </cell>
          <cell r="C36">
            <v>1373807</v>
          </cell>
          <cell r="F36">
            <v>18774546.65</v>
          </cell>
          <cell r="G36">
            <v>1252082.5799999982</v>
          </cell>
          <cell r="H36">
            <v>91.13962732756481</v>
          </cell>
          <cell r="I36">
            <v>-121724.42000000179</v>
          </cell>
          <cell r="J36">
            <v>103.50081934384683</v>
          </cell>
          <cell r="K36">
            <v>635031.6499999985</v>
          </cell>
        </row>
        <row r="37">
          <cell r="B37">
            <v>44254625</v>
          </cell>
          <cell r="C37">
            <v>2802377</v>
          </cell>
          <cell r="F37">
            <v>46839856.39</v>
          </cell>
          <cell r="G37">
            <v>4629441.18</v>
          </cell>
          <cell r="H37">
            <v>165.1969445938216</v>
          </cell>
          <cell r="I37">
            <v>1827064.1799999997</v>
          </cell>
          <cell r="J37">
            <v>105.84172024957843</v>
          </cell>
          <cell r="K37">
            <v>2585231.3900000006</v>
          </cell>
        </row>
        <row r="38">
          <cell r="B38">
            <v>24050989</v>
          </cell>
          <cell r="C38">
            <v>2107570</v>
          </cell>
          <cell r="F38">
            <v>24965587.83</v>
          </cell>
          <cell r="G38">
            <v>1570052.2399999984</v>
          </cell>
          <cell r="H38">
            <v>74.49585256954684</v>
          </cell>
          <cell r="I38">
            <v>-537517.7600000016</v>
          </cell>
          <cell r="J38">
            <v>103.8027493588725</v>
          </cell>
          <cell r="K38">
            <v>914598.8299999982</v>
          </cell>
        </row>
        <row r="39">
          <cell r="B39">
            <v>19072094</v>
          </cell>
          <cell r="C39">
            <v>1748262</v>
          </cell>
          <cell r="F39">
            <v>19280889.51</v>
          </cell>
          <cell r="G39">
            <v>1735822.740000002</v>
          </cell>
          <cell r="H39">
            <v>99.2884785003622</v>
          </cell>
          <cell r="I39">
            <v>-12439.259999997914</v>
          </cell>
          <cell r="J39">
            <v>101.0947697195704</v>
          </cell>
          <cell r="K39">
            <v>208795.51000000164</v>
          </cell>
        </row>
        <row r="40">
          <cell r="B40">
            <v>16826730</v>
          </cell>
          <cell r="C40">
            <v>887906</v>
          </cell>
          <cell r="F40">
            <v>19284861.29</v>
          </cell>
          <cell r="G40">
            <v>1421757.6999999993</v>
          </cell>
          <cell r="H40">
            <v>160.12479924676703</v>
          </cell>
          <cell r="I40">
            <v>533851.6999999993</v>
          </cell>
          <cell r="J40">
            <v>114.60849071685348</v>
          </cell>
          <cell r="K40">
            <v>2458131.289999999</v>
          </cell>
        </row>
        <row r="41">
          <cell r="B41">
            <v>22403480</v>
          </cell>
          <cell r="C41">
            <v>819990</v>
          </cell>
          <cell r="F41">
            <v>22967538.14</v>
          </cell>
          <cell r="G41">
            <v>1232148.0899999999</v>
          </cell>
          <cell r="H41">
            <v>150.26379468042293</v>
          </cell>
          <cell r="I41">
            <v>412158.08999999985</v>
          </cell>
          <cell r="J41">
            <v>102.51772554978066</v>
          </cell>
          <cell r="K41">
            <v>564058.1400000006</v>
          </cell>
        </row>
        <row r="42">
          <cell r="B42">
            <v>30599660</v>
          </cell>
          <cell r="C42">
            <v>2181395</v>
          </cell>
          <cell r="F42">
            <v>34178446.34</v>
          </cell>
          <cell r="G42">
            <v>3300810.0900000036</v>
          </cell>
          <cell r="H42">
            <v>151.31647821692098</v>
          </cell>
          <cell r="I42">
            <v>1119415.0900000036</v>
          </cell>
          <cell r="J42">
            <v>111.69551014619117</v>
          </cell>
          <cell r="K42">
            <v>3578786.3400000036</v>
          </cell>
        </row>
        <row r="43">
          <cell r="B43">
            <v>53530369</v>
          </cell>
          <cell r="C43">
            <v>3544523</v>
          </cell>
          <cell r="F43">
            <v>56435384.46</v>
          </cell>
          <cell r="G43">
            <v>5261465.359999999</v>
          </cell>
          <cell r="H43">
            <v>148.43930650189037</v>
          </cell>
          <cell r="I43">
            <v>1716942.3599999994</v>
          </cell>
          <cell r="J43">
            <v>105.42685491295605</v>
          </cell>
          <cell r="K43">
            <v>2905015.460000001</v>
          </cell>
        </row>
        <row r="44">
          <cell r="B44">
            <v>25928271</v>
          </cell>
          <cell r="C44">
            <v>3049379</v>
          </cell>
          <cell r="F44">
            <v>27231584.3</v>
          </cell>
          <cell r="G44">
            <v>2169298.34</v>
          </cell>
          <cell r="H44">
            <v>71.13902010868442</v>
          </cell>
          <cell r="I44">
            <v>-880080.6600000001</v>
          </cell>
          <cell r="J44">
            <v>105.02661091439533</v>
          </cell>
          <cell r="K44">
            <v>1303313.3000000007</v>
          </cell>
        </row>
        <row r="45">
          <cell r="B45">
            <v>28861034</v>
          </cell>
          <cell r="C45">
            <v>4232494</v>
          </cell>
          <cell r="F45">
            <v>30838054.54</v>
          </cell>
          <cell r="G45">
            <v>2622437.919999998</v>
          </cell>
          <cell r="H45">
            <v>61.959637036697465</v>
          </cell>
          <cell r="I45">
            <v>-1610056.080000002</v>
          </cell>
          <cell r="J45">
            <v>106.85013759382286</v>
          </cell>
          <cell r="K45">
            <v>1977020.539999999</v>
          </cell>
        </row>
        <row r="46">
          <cell r="B46">
            <v>8586180</v>
          </cell>
          <cell r="C46">
            <v>323238</v>
          </cell>
          <cell r="F46">
            <v>10331176.97</v>
          </cell>
          <cell r="G46">
            <v>962192.6699999999</v>
          </cell>
          <cell r="H46">
            <v>297.67312939691493</v>
          </cell>
          <cell r="I46">
            <v>638954.6699999999</v>
          </cell>
          <cell r="J46">
            <v>120.32332154695105</v>
          </cell>
          <cell r="K46">
            <v>1744996.9700000007</v>
          </cell>
        </row>
        <row r="47">
          <cell r="B47">
            <v>10057400</v>
          </cell>
          <cell r="C47">
            <v>670387</v>
          </cell>
          <cell r="F47">
            <v>10185252.8</v>
          </cell>
          <cell r="G47">
            <v>1082865.8900000006</v>
          </cell>
          <cell r="H47">
            <v>161.52847385167084</v>
          </cell>
          <cell r="I47">
            <v>412478.8900000006</v>
          </cell>
          <cell r="J47">
            <v>101.2712311332949</v>
          </cell>
          <cell r="K47">
            <v>127852.80000000075</v>
          </cell>
        </row>
        <row r="48">
          <cell r="B48">
            <v>10440117</v>
          </cell>
          <cell r="C48">
            <v>1268171</v>
          </cell>
          <cell r="F48">
            <v>11238997.32</v>
          </cell>
          <cell r="G48">
            <v>1876450.0899999999</v>
          </cell>
          <cell r="H48">
            <v>147.9650685909077</v>
          </cell>
          <cell r="I48">
            <v>608279.0899999999</v>
          </cell>
          <cell r="J48">
            <v>107.65202458937961</v>
          </cell>
          <cell r="K48">
            <v>798880.3200000003</v>
          </cell>
        </row>
        <row r="49">
          <cell r="B49">
            <v>30094200</v>
          </cell>
          <cell r="C49">
            <v>2656126</v>
          </cell>
          <cell r="F49">
            <v>33377239.03</v>
          </cell>
          <cell r="G49">
            <v>2655899.0199999996</v>
          </cell>
          <cell r="H49">
            <v>99.99145447166285</v>
          </cell>
          <cell r="I49">
            <v>-226.98000000044703</v>
          </cell>
          <cell r="J49">
            <v>110.90920851858499</v>
          </cell>
          <cell r="K49">
            <v>3283039.030000001</v>
          </cell>
        </row>
        <row r="50">
          <cell r="B50">
            <v>11660400</v>
          </cell>
          <cell r="C50">
            <v>761150</v>
          </cell>
          <cell r="F50">
            <v>11553806.98</v>
          </cell>
          <cell r="G50">
            <v>1066054.67</v>
          </cell>
          <cell r="H50">
            <v>140.0584208106155</v>
          </cell>
          <cell r="I50">
            <v>304904.6699999999</v>
          </cell>
          <cell r="J50">
            <v>99.0858545161401</v>
          </cell>
          <cell r="K50">
            <v>-106593.01999999955</v>
          </cell>
        </row>
        <row r="51">
          <cell r="B51">
            <v>8553985</v>
          </cell>
          <cell r="C51">
            <v>547050</v>
          </cell>
          <cell r="F51">
            <v>10204120.11</v>
          </cell>
          <cell r="G51">
            <v>1945035.459999999</v>
          </cell>
          <cell r="H51">
            <v>355.5498510191023</v>
          </cell>
          <cell r="I51">
            <v>1397985.459999999</v>
          </cell>
          <cell r="J51">
            <v>119.29083473959795</v>
          </cell>
          <cell r="K51">
            <v>1650135.1099999994</v>
          </cell>
        </row>
        <row r="52">
          <cell r="B52">
            <v>51636999</v>
          </cell>
          <cell r="C52">
            <v>4132749</v>
          </cell>
          <cell r="F52">
            <v>56748002.89</v>
          </cell>
          <cell r="G52">
            <v>4886244.109999999</v>
          </cell>
          <cell r="H52">
            <v>118.23229792082701</v>
          </cell>
          <cell r="I52">
            <v>753495.1099999994</v>
          </cell>
          <cell r="J52">
            <v>109.89794912365065</v>
          </cell>
          <cell r="K52">
            <v>5111003.890000001</v>
          </cell>
        </row>
        <row r="53">
          <cell r="B53">
            <v>63864183</v>
          </cell>
          <cell r="C53">
            <v>7297532</v>
          </cell>
          <cell r="F53">
            <v>66009090.9</v>
          </cell>
          <cell r="G53">
            <v>6350313.140000001</v>
          </cell>
          <cell r="H53">
            <v>87.0200108749095</v>
          </cell>
          <cell r="I53">
            <v>-947218.8599999994</v>
          </cell>
          <cell r="J53">
            <v>103.35854590044626</v>
          </cell>
          <cell r="K53">
            <v>2144907.8999999985</v>
          </cell>
        </row>
        <row r="54">
          <cell r="B54">
            <v>37199816</v>
          </cell>
          <cell r="C54">
            <v>3296250</v>
          </cell>
          <cell r="F54">
            <v>38377306.78</v>
          </cell>
          <cell r="G54">
            <v>3610979.950000003</v>
          </cell>
          <cell r="H54">
            <v>109.54812135001906</v>
          </cell>
          <cell r="I54">
            <v>314729.950000003</v>
          </cell>
          <cell r="J54">
            <v>103.16531345208804</v>
          </cell>
          <cell r="K54">
            <v>1177490.7800000012</v>
          </cell>
        </row>
        <row r="55">
          <cell r="B55">
            <v>58788000</v>
          </cell>
          <cell r="C55">
            <v>3647691</v>
          </cell>
          <cell r="F55">
            <v>70551246.53</v>
          </cell>
          <cell r="G55">
            <v>6388392.810000002</v>
          </cell>
          <cell r="H55">
            <v>175.1352515879224</v>
          </cell>
          <cell r="I55">
            <v>2740701.8100000024</v>
          </cell>
          <cell r="J55">
            <v>120.00960490236103</v>
          </cell>
          <cell r="K55">
            <v>11763246.530000001</v>
          </cell>
        </row>
        <row r="56">
          <cell r="B56">
            <v>70526670</v>
          </cell>
          <cell r="C56">
            <v>5034620</v>
          </cell>
          <cell r="F56">
            <v>75133764.37</v>
          </cell>
          <cell r="G56">
            <v>6525960.329999998</v>
          </cell>
          <cell r="H56">
            <v>129.62170590829095</v>
          </cell>
          <cell r="I56">
            <v>1491340.3299999982</v>
          </cell>
          <cell r="J56">
            <v>106.53241443272454</v>
          </cell>
          <cell r="K56">
            <v>4607094.370000005</v>
          </cell>
        </row>
        <row r="57">
          <cell r="B57">
            <v>12507221</v>
          </cell>
          <cell r="C57">
            <v>1408591</v>
          </cell>
          <cell r="F57">
            <v>13376461.15</v>
          </cell>
          <cell r="G57">
            <v>1729836.870000001</v>
          </cell>
          <cell r="H57">
            <v>122.80618504590765</v>
          </cell>
          <cell r="I57">
            <v>321245.87000000104</v>
          </cell>
          <cell r="J57">
            <v>106.9499063780835</v>
          </cell>
          <cell r="K57">
            <v>869240.1500000004</v>
          </cell>
        </row>
        <row r="58">
          <cell r="B58">
            <v>58314869</v>
          </cell>
          <cell r="C58">
            <v>3970200</v>
          </cell>
          <cell r="F58">
            <v>61405356.8</v>
          </cell>
          <cell r="G58">
            <v>5065396.619999997</v>
          </cell>
          <cell r="H58">
            <v>127.58542693063315</v>
          </cell>
          <cell r="I58">
            <v>1095196.6199999973</v>
          </cell>
          <cell r="J58">
            <v>105.29965659358677</v>
          </cell>
          <cell r="K58">
            <v>3090487.799999997</v>
          </cell>
        </row>
        <row r="59">
          <cell r="B59">
            <v>12324400</v>
          </cell>
          <cell r="C59">
            <v>1619096</v>
          </cell>
          <cell r="F59">
            <v>15407679.38</v>
          </cell>
          <cell r="G59">
            <v>1444472.6000000015</v>
          </cell>
          <cell r="H59">
            <v>89.21475934719136</v>
          </cell>
          <cell r="I59">
            <v>-174623.3999999985</v>
          </cell>
          <cell r="J59">
            <v>125.01768345720686</v>
          </cell>
          <cell r="K59">
            <v>3083279.380000001</v>
          </cell>
        </row>
        <row r="60">
          <cell r="B60">
            <v>14552410</v>
          </cell>
          <cell r="C60">
            <v>1813200</v>
          </cell>
          <cell r="F60">
            <v>15618015.67</v>
          </cell>
          <cell r="G60">
            <v>1078460.289999999</v>
          </cell>
          <cell r="H60">
            <v>59.478286454886344</v>
          </cell>
          <cell r="I60">
            <v>-734739.7100000009</v>
          </cell>
          <cell r="J60">
            <v>107.32253743538011</v>
          </cell>
          <cell r="K60">
            <v>1065605.67</v>
          </cell>
        </row>
        <row r="61">
          <cell r="B61">
            <v>10990554</v>
          </cell>
          <cell r="C61">
            <v>665009</v>
          </cell>
          <cell r="F61">
            <v>11057996.99</v>
          </cell>
          <cell r="G61">
            <v>597499.7799999993</v>
          </cell>
          <cell r="H61">
            <v>89.8483749843986</v>
          </cell>
          <cell r="I61">
            <v>-67509.22000000067</v>
          </cell>
          <cell r="J61">
            <v>100.6136450446447</v>
          </cell>
          <cell r="K61">
            <v>67442.99000000022</v>
          </cell>
        </row>
        <row r="62">
          <cell r="B62">
            <v>12660320</v>
          </cell>
          <cell r="C62">
            <v>1145020</v>
          </cell>
          <cell r="F62">
            <v>13772285.64</v>
          </cell>
          <cell r="G62">
            <v>1241886.1600000001</v>
          </cell>
          <cell r="H62">
            <v>108.45977886849138</v>
          </cell>
          <cell r="I62">
            <v>96866.16000000015</v>
          </cell>
          <cell r="J62">
            <v>108.78307688905178</v>
          </cell>
          <cell r="K62">
            <v>1111965.6400000006</v>
          </cell>
        </row>
        <row r="63">
          <cell r="B63">
            <v>8778418</v>
          </cell>
          <cell r="C63">
            <v>824265</v>
          </cell>
          <cell r="F63">
            <v>9435204.15</v>
          </cell>
          <cell r="G63">
            <v>1324214.1600000001</v>
          </cell>
          <cell r="H63">
            <v>160.65393532419793</v>
          </cell>
          <cell r="I63">
            <v>499949.16000000015</v>
          </cell>
          <cell r="J63">
            <v>107.48182816083718</v>
          </cell>
          <cell r="K63">
            <v>656786.1500000004</v>
          </cell>
        </row>
        <row r="64">
          <cell r="B64">
            <v>12876455</v>
          </cell>
          <cell r="C64">
            <v>839190</v>
          </cell>
          <cell r="F64">
            <v>14581371.55</v>
          </cell>
          <cell r="G64">
            <v>1072705.1100000013</v>
          </cell>
          <cell r="H64">
            <v>127.82625031280178</v>
          </cell>
          <cell r="I64">
            <v>233515.11000000127</v>
          </cell>
          <cell r="J64">
            <v>113.24057397785339</v>
          </cell>
          <cell r="K64">
            <v>1704916.5500000007</v>
          </cell>
        </row>
        <row r="65">
          <cell r="B65">
            <v>10633820</v>
          </cell>
          <cell r="C65">
            <v>666860</v>
          </cell>
          <cell r="F65">
            <v>11505640.32</v>
          </cell>
          <cell r="G65">
            <v>912576.5600000005</v>
          </cell>
          <cell r="H65">
            <v>136.84679842845583</v>
          </cell>
          <cell r="I65">
            <v>245716.56000000052</v>
          </cell>
          <cell r="J65">
            <v>108.19856194669461</v>
          </cell>
          <cell r="K65">
            <v>871820.3200000003</v>
          </cell>
        </row>
        <row r="66">
          <cell r="B66">
            <v>29652042</v>
          </cell>
          <cell r="C66">
            <v>2068783</v>
          </cell>
          <cell r="F66">
            <v>31853569.88</v>
          </cell>
          <cell r="G66">
            <v>2760803.129999999</v>
          </cell>
          <cell r="H66">
            <v>133.45059051625998</v>
          </cell>
          <cell r="I66">
            <v>692020.129999999</v>
          </cell>
          <cell r="J66">
            <v>107.4245405426041</v>
          </cell>
          <cell r="K66">
            <v>2201527.879999999</v>
          </cell>
        </row>
        <row r="67">
          <cell r="B67">
            <v>54835300</v>
          </cell>
          <cell r="C67">
            <v>3323822</v>
          </cell>
          <cell r="F67">
            <v>61734273.71</v>
          </cell>
          <cell r="G67">
            <v>4160426.2700000033</v>
          </cell>
          <cell r="H67">
            <v>125.16994802970807</v>
          </cell>
          <cell r="I67">
            <v>836604.2700000033</v>
          </cell>
          <cell r="J67">
            <v>112.58126372975073</v>
          </cell>
          <cell r="K67">
            <v>6898973.710000001</v>
          </cell>
        </row>
        <row r="68">
          <cell r="B68">
            <v>86711641</v>
          </cell>
          <cell r="C68">
            <v>6244930</v>
          </cell>
          <cell r="F68">
            <v>88437613.53</v>
          </cell>
          <cell r="G68">
            <v>7254767.689999998</v>
          </cell>
          <cell r="H68">
            <v>116.17052056628334</v>
          </cell>
          <cell r="I68">
            <v>1009837.6899999976</v>
          </cell>
          <cell r="J68">
            <v>101.99047383960821</v>
          </cell>
          <cell r="K68">
            <v>1725972.5300000012</v>
          </cell>
        </row>
        <row r="69">
          <cell r="B69">
            <v>14752300</v>
          </cell>
          <cell r="C69">
            <v>815890</v>
          </cell>
          <cell r="F69">
            <v>15220480.8</v>
          </cell>
          <cell r="G69">
            <v>1092553.9800000004</v>
          </cell>
          <cell r="H69">
            <v>133.90947063942448</v>
          </cell>
          <cell r="I69">
            <v>276663.98000000045</v>
          </cell>
          <cell r="J69">
            <v>103.17361225029317</v>
          </cell>
          <cell r="K69">
            <v>468180.80000000075</v>
          </cell>
        </row>
        <row r="70">
          <cell r="B70">
            <v>6871900</v>
          </cell>
          <cell r="C70">
            <v>363350</v>
          </cell>
          <cell r="F70">
            <v>7163102.97</v>
          </cell>
          <cell r="G70">
            <v>706192.3300000001</v>
          </cell>
          <cell r="H70">
            <v>194.3559460575203</v>
          </cell>
          <cell r="I70">
            <v>342842.3300000001</v>
          </cell>
          <cell r="J70">
            <v>104.23759033164043</v>
          </cell>
          <cell r="K70">
            <v>291202.96999999974</v>
          </cell>
        </row>
        <row r="71">
          <cell r="B71">
            <v>6901685</v>
          </cell>
          <cell r="C71">
            <v>608748</v>
          </cell>
          <cell r="F71">
            <v>7408360.82</v>
          </cell>
          <cell r="G71">
            <v>1141095.7800000003</v>
          </cell>
          <cell r="H71">
            <v>187.44961461885708</v>
          </cell>
          <cell r="I71">
            <v>532347.7800000003</v>
          </cell>
          <cell r="J71">
            <v>107.34133505078833</v>
          </cell>
          <cell r="K71">
            <v>506675.8200000003</v>
          </cell>
        </row>
        <row r="72">
          <cell r="B72">
            <v>10694852314</v>
          </cell>
          <cell r="C72">
            <v>829625302</v>
          </cell>
          <cell r="F72">
            <v>11071426043.69999</v>
          </cell>
          <cell r="G72">
            <v>953548316.3199998</v>
          </cell>
          <cell r="H72">
            <v>114.93722696514381</v>
          </cell>
          <cell r="I72">
            <v>123923014.31999967</v>
          </cell>
          <cell r="J72">
            <v>103.52107461275588</v>
          </cell>
          <cell r="K72">
            <v>376573729.6999997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29.12.2018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29.12.2018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2054919118.29</v>
      </c>
      <c r="E10" s="31">
        <f>'[1]вспомогат'!G10</f>
        <v>150396712.5999999</v>
      </c>
      <c r="F10" s="32">
        <f>'[1]вспомогат'!H10</f>
        <v>118.91390065886375</v>
      </c>
      <c r="G10" s="33">
        <f>'[1]вспомогат'!I10</f>
        <v>23921412.599999905</v>
      </c>
      <c r="H10" s="34">
        <f>'[1]вспомогат'!J10</f>
        <v>104.25637589437035</v>
      </c>
      <c r="I10" s="35">
        <f>'[1]вспомогат'!K10</f>
        <v>83894228.28999996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4973392815.2</v>
      </c>
      <c r="E12" s="36">
        <f>'[1]вспомогат'!G11</f>
        <v>433098668.4899998</v>
      </c>
      <c r="F12" s="37">
        <f>'[1]вспомогат'!H11</f>
        <v>104.86650568765128</v>
      </c>
      <c r="G12" s="33">
        <f>'[1]вспомогат'!I11</f>
        <v>20098668.48999977</v>
      </c>
      <c r="H12" s="34">
        <f>'[1]вспомогат'!J11</f>
        <v>100.93136103906646</v>
      </c>
      <c r="I12" s="35">
        <f>'[1]вспомогат'!K11</f>
        <v>45892815.19999981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435217524.69</v>
      </c>
      <c r="E13" s="36">
        <f>'[1]вспомогат'!G12</f>
        <v>37973235.70999998</v>
      </c>
      <c r="F13" s="37">
        <f>'[1]вспомогат'!H12</f>
        <v>119.60914705534105</v>
      </c>
      <c r="G13" s="33">
        <f>'[1]вспомогат'!I12</f>
        <v>6225466.709999979</v>
      </c>
      <c r="H13" s="34">
        <f>'[1]вспомогат'!J12</f>
        <v>104.89734578463539</v>
      </c>
      <c r="I13" s="35">
        <f>'[1]вспомогат'!K12</f>
        <v>20319014.689999998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590514829.26</v>
      </c>
      <c r="E14" s="36">
        <f>'[1]вспомогат'!G13</f>
        <v>66837261.01999998</v>
      </c>
      <c r="F14" s="37">
        <f>'[1]вспомогат'!H13</f>
        <v>147.25346172728115</v>
      </c>
      <c r="G14" s="33">
        <f>'[1]вспомогат'!I13</f>
        <v>21447998.01999998</v>
      </c>
      <c r="H14" s="34">
        <f>'[1]вспомогат'!J13</f>
        <v>109.736449968222</v>
      </c>
      <c r="I14" s="35">
        <f>'[1]вспомогат'!K13</f>
        <v>52393877.25999999</v>
      </c>
    </row>
    <row r="15" spans="1:9" ht="12.75">
      <c r="A15" s="30" t="s">
        <v>15</v>
      </c>
      <c r="B15" s="31">
        <f>'[1]вспомогат'!B14</f>
        <v>548500000</v>
      </c>
      <c r="C15" s="36">
        <f>'[1]вспомогат'!C14</f>
        <v>45026000</v>
      </c>
      <c r="D15" s="31">
        <f>'[1]вспомогат'!F14</f>
        <v>556175800.07</v>
      </c>
      <c r="E15" s="36">
        <f>'[1]вспомогат'!G14</f>
        <v>46351070.95000005</v>
      </c>
      <c r="F15" s="37">
        <f>'[1]вспомогат'!H14</f>
        <v>102.94290176786755</v>
      </c>
      <c r="G15" s="33">
        <f>'[1]вспомогат'!I14</f>
        <v>1325070.9500000477</v>
      </c>
      <c r="H15" s="34">
        <f>'[1]вспомогат'!J14</f>
        <v>101.399416603464</v>
      </c>
      <c r="I15" s="35">
        <f>'[1]вспомогат'!K14</f>
        <v>7675800.070000052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81884530.49</v>
      </c>
      <c r="E16" s="36">
        <f>'[1]вспомогат'!G15</f>
        <v>7902733.569999993</v>
      </c>
      <c r="F16" s="37">
        <f>'[1]вспомогат'!H15</f>
        <v>122.671157413372</v>
      </c>
      <c r="G16" s="33">
        <f>'[1]вспомогат'!I15</f>
        <v>1460523.5699999928</v>
      </c>
      <c r="H16" s="34">
        <f>'[1]вспомогат'!J15</f>
        <v>104.30419587162683</v>
      </c>
      <c r="I16" s="35">
        <f>'[1]вспомогат'!K15</f>
        <v>3379030.4899999946</v>
      </c>
    </row>
    <row r="17" spans="1:9" ht="18" customHeight="1">
      <c r="A17" s="38" t="s">
        <v>17</v>
      </c>
      <c r="B17" s="39">
        <f>SUM(B12:B16)</f>
        <v>6507524962</v>
      </c>
      <c r="C17" s="39">
        <f>SUM(C12:C16)</f>
        <v>541605242</v>
      </c>
      <c r="D17" s="39">
        <f>SUM(D12:D16)</f>
        <v>6637185499.709999</v>
      </c>
      <c r="E17" s="39">
        <f>SUM(E12:E16)</f>
        <v>592162969.7399998</v>
      </c>
      <c r="F17" s="40">
        <f>E17/C17*100</f>
        <v>109.33479291177166</v>
      </c>
      <c r="G17" s="39">
        <f>SUM(G12:G16)</f>
        <v>50557727.73999977</v>
      </c>
      <c r="H17" s="41">
        <f>D17/B17*100</f>
        <v>101.99247084670651</v>
      </c>
      <c r="I17" s="39">
        <f>SUM(I12:I16)</f>
        <v>129660537.70999984</v>
      </c>
    </row>
    <row r="18" spans="1:9" ht="20.25" customHeight="1">
      <c r="A18" s="30" t="s">
        <v>18</v>
      </c>
      <c r="B18" s="42">
        <f>'[1]вспомогат'!B16</f>
        <v>43650331</v>
      </c>
      <c r="C18" s="43">
        <f>'[1]вспомогат'!C16</f>
        <v>4001456</v>
      </c>
      <c r="D18" s="42">
        <f>'[1]вспомогат'!F16</f>
        <v>49126333.51</v>
      </c>
      <c r="E18" s="43">
        <f>'[1]вспомогат'!G16</f>
        <v>3942383.25</v>
      </c>
      <c r="F18" s="44">
        <f>'[1]вспомогат'!H16</f>
        <v>98.52371861642362</v>
      </c>
      <c r="G18" s="45">
        <f>'[1]вспомогат'!I16</f>
        <v>-59072.75</v>
      </c>
      <c r="H18" s="46">
        <f>'[1]вспомогат'!J16</f>
        <v>112.54515689697749</v>
      </c>
      <c r="I18" s="47">
        <f>'[1]вспомогат'!K16</f>
        <v>5476002.509999998</v>
      </c>
    </row>
    <row r="19" spans="1:9" ht="12.75">
      <c r="A19" s="30" t="s">
        <v>19</v>
      </c>
      <c r="B19" s="31">
        <f>'[1]вспомогат'!B17</f>
        <v>269274938</v>
      </c>
      <c r="C19" s="36">
        <f>'[1]вспомогат'!C17</f>
        <v>23265460</v>
      </c>
      <c r="D19" s="31">
        <f>'[1]вспомогат'!F17</f>
        <v>287391313.14</v>
      </c>
      <c r="E19" s="36">
        <f>'[1]вспомогат'!G17</f>
        <v>26038277.72</v>
      </c>
      <c r="F19" s="37">
        <f>'[1]вспомогат'!H17</f>
        <v>111.91817277629583</v>
      </c>
      <c r="G19" s="33">
        <f>'[1]вспомогат'!I17</f>
        <v>2772817.719999999</v>
      </c>
      <c r="H19" s="34">
        <f>'[1]вспомогат'!J17</f>
        <v>106.7278355997616</v>
      </c>
      <c r="I19" s="35">
        <f>'[1]вспомогат'!K17</f>
        <v>18116375.139999986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139024.93</v>
      </c>
      <c r="E20" s="36">
        <f>'[1]вспомогат'!G18</f>
        <v>11911.409999999989</v>
      </c>
      <c r="F20" s="37">
        <f>'[1]вспомогат'!H18</f>
        <v>166.5931468531467</v>
      </c>
      <c r="G20" s="33">
        <f>'[1]вспомогат'!I18</f>
        <v>4761.409999999989</v>
      </c>
      <c r="H20" s="34">
        <f>'[1]вспомогат'!J18</f>
        <v>109.33586831715871</v>
      </c>
      <c r="I20" s="35">
        <f>'[1]вспомогат'!K18</f>
        <v>11870.929999999993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6444412.5</v>
      </c>
      <c r="E21" s="36">
        <f>'[1]вспомогат'!G19</f>
        <v>621629.0099999998</v>
      </c>
      <c r="F21" s="37">
        <f>'[1]вспомогат'!H19</f>
        <v>195.68881704453153</v>
      </c>
      <c r="G21" s="33">
        <f>'[1]вспомогат'!I19</f>
        <v>303967.0099999998</v>
      </c>
      <c r="H21" s="34">
        <f>'[1]вспомогат'!J19</f>
        <v>118.63269111821275</v>
      </c>
      <c r="I21" s="35">
        <f>'[1]вспомогат'!K19</f>
        <v>1012172.5</v>
      </c>
    </row>
    <row r="22" spans="1:9" ht="12.75">
      <c r="A22" s="30" t="s">
        <v>22</v>
      </c>
      <c r="B22" s="31">
        <f>'[1]вспомогат'!B20</f>
        <v>135277187</v>
      </c>
      <c r="C22" s="36">
        <f>'[1]вспомогат'!C20</f>
        <v>11125929</v>
      </c>
      <c r="D22" s="31">
        <f>'[1]вспомогат'!F20</f>
        <v>146009462.16</v>
      </c>
      <c r="E22" s="36">
        <f>'[1]вспомогат'!G20</f>
        <v>14682706.519999996</v>
      </c>
      <c r="F22" s="37">
        <f>'[1]вспомогат'!H20</f>
        <v>131.96836434961966</v>
      </c>
      <c r="G22" s="33">
        <f>'[1]вспомогат'!I20</f>
        <v>3556777.519999996</v>
      </c>
      <c r="H22" s="34">
        <f>'[1]вспомогат'!J20</f>
        <v>107.93354400546487</v>
      </c>
      <c r="I22" s="35">
        <f>'[1]вспомогат'!K20</f>
        <v>10732275.159999996</v>
      </c>
    </row>
    <row r="23" spans="1:9" ht="12.75">
      <c r="A23" s="30" t="s">
        <v>23</v>
      </c>
      <c r="B23" s="31">
        <f>'[1]вспомогат'!B21</f>
        <v>28924520</v>
      </c>
      <c r="C23" s="36">
        <f>'[1]вспомогат'!C21</f>
        <v>2427970</v>
      </c>
      <c r="D23" s="31">
        <f>'[1]вспомогат'!F21</f>
        <v>35496513.34</v>
      </c>
      <c r="E23" s="36">
        <f>'[1]вспомогат'!G21</f>
        <v>3237980.980000004</v>
      </c>
      <c r="F23" s="37">
        <f>'[1]вспомогат'!H21</f>
        <v>133.36165520990804</v>
      </c>
      <c r="G23" s="33">
        <f>'[1]вспомогат'!I21</f>
        <v>810010.9800000042</v>
      </c>
      <c r="H23" s="34">
        <f>'[1]вспомогат'!J21</f>
        <v>122.72118375689554</v>
      </c>
      <c r="I23" s="35">
        <f>'[1]вспомогат'!K21</f>
        <v>6571993.340000004</v>
      </c>
    </row>
    <row r="24" spans="1:9" ht="12.75">
      <c r="A24" s="30" t="s">
        <v>24</v>
      </c>
      <c r="B24" s="31">
        <f>'[1]вспомогат'!B22</f>
        <v>58235795</v>
      </c>
      <c r="C24" s="36">
        <f>'[1]вспомогат'!C22</f>
        <v>5558704</v>
      </c>
      <c r="D24" s="31">
        <f>'[1]вспомогат'!F22</f>
        <v>61585634.27</v>
      </c>
      <c r="E24" s="36">
        <f>'[1]вспомогат'!G22</f>
        <v>5135218.230000004</v>
      </c>
      <c r="F24" s="37">
        <f>'[1]вспомогат'!H22</f>
        <v>92.38157365457855</v>
      </c>
      <c r="G24" s="33">
        <f>'[1]вспомогат'!I22</f>
        <v>-423485.7699999958</v>
      </c>
      <c r="H24" s="34">
        <f>'[1]вспомогат'!J22</f>
        <v>105.75219977678678</v>
      </c>
      <c r="I24" s="35">
        <f>'[1]вспомогат'!K22</f>
        <v>3349839.2700000033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10144335.36</v>
      </c>
      <c r="E25" s="36">
        <f>'[1]вспомогат'!G23</f>
        <v>624647.6999999993</v>
      </c>
      <c r="F25" s="37">
        <f>'[1]вспомогат'!H23</f>
        <v>128.74927344455284</v>
      </c>
      <c r="G25" s="33">
        <f>'[1]вспомогат'!I23</f>
        <v>139481.69999999925</v>
      </c>
      <c r="H25" s="34">
        <f>'[1]вспомогат'!J23</f>
        <v>101.66396440275396</v>
      </c>
      <c r="I25" s="35">
        <f>'[1]вспомогат'!K23</f>
        <v>166035.3599999994</v>
      </c>
    </row>
    <row r="26" spans="1:9" ht="12.75">
      <c r="A26" s="30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48710552.39</v>
      </c>
      <c r="E26" s="36">
        <f>'[1]вспомогат'!G24</f>
        <v>3936364.420000002</v>
      </c>
      <c r="F26" s="37">
        <f>'[1]вспомогат'!H24</f>
        <v>92.37596682470354</v>
      </c>
      <c r="G26" s="33">
        <f>'[1]вспомогат'!I24</f>
        <v>-324878.5799999982</v>
      </c>
      <c r="H26" s="34">
        <f>'[1]вспомогат'!J24</f>
        <v>108.3191364231919</v>
      </c>
      <c r="I26" s="35">
        <f>'[1]вспомогат'!K24</f>
        <v>3741072.3900000006</v>
      </c>
    </row>
    <row r="27" spans="1:9" ht="12.75">
      <c r="A27" s="30" t="s">
        <v>27</v>
      </c>
      <c r="B27" s="31">
        <f>'[1]вспомогат'!B25</f>
        <v>115606800</v>
      </c>
      <c r="C27" s="36">
        <f>'[1]вспомогат'!C25</f>
        <v>490335</v>
      </c>
      <c r="D27" s="31">
        <f>'[1]вспомогат'!F25</f>
        <v>124644634.33</v>
      </c>
      <c r="E27" s="36">
        <f>'[1]вспомогат'!G25</f>
        <v>11502457.189999998</v>
      </c>
      <c r="F27" s="37">
        <f>'[1]вспомогат'!H25</f>
        <v>2345.8364567081685</v>
      </c>
      <c r="G27" s="33">
        <f>'[1]вспомогат'!I25</f>
        <v>11012122.189999998</v>
      </c>
      <c r="H27" s="34">
        <f>'[1]вспомогат'!J25</f>
        <v>107.81773592037838</v>
      </c>
      <c r="I27" s="35">
        <f>'[1]вспомогат'!K25</f>
        <v>9037834.329999998</v>
      </c>
    </row>
    <row r="28" spans="1:9" ht="12.75">
      <c r="A28" s="30" t="s">
        <v>28</v>
      </c>
      <c r="B28" s="31">
        <f>'[1]вспомогат'!B26</f>
        <v>69767658</v>
      </c>
      <c r="C28" s="36">
        <f>'[1]вспомогат'!C26</f>
        <v>4463133</v>
      </c>
      <c r="D28" s="31">
        <f>'[1]вспомогат'!F26</f>
        <v>70729191.24</v>
      </c>
      <c r="E28" s="36">
        <f>'[1]вспомогат'!G26</f>
        <v>6203710.909999996</v>
      </c>
      <c r="F28" s="37">
        <f>'[1]вспомогат'!H26</f>
        <v>138.9990150416758</v>
      </c>
      <c r="G28" s="33">
        <f>'[1]вспомогат'!I26</f>
        <v>1740577.9099999964</v>
      </c>
      <c r="H28" s="34">
        <f>'[1]вспомогат'!J26</f>
        <v>101.37819337435691</v>
      </c>
      <c r="I28" s="35">
        <f>'[1]вспомогат'!K26</f>
        <v>961533.2399999946</v>
      </c>
    </row>
    <row r="29" spans="1:9" ht="12.75">
      <c r="A29" s="30" t="s">
        <v>29</v>
      </c>
      <c r="B29" s="31">
        <f>'[1]вспомогат'!B27</f>
        <v>64635915</v>
      </c>
      <c r="C29" s="36">
        <f>'[1]вспомогат'!C27</f>
        <v>5735559</v>
      </c>
      <c r="D29" s="31">
        <f>'[1]вспомогат'!F27</f>
        <v>66674771.33</v>
      </c>
      <c r="E29" s="36">
        <f>'[1]вспомогат'!G27</f>
        <v>6145092.829999998</v>
      </c>
      <c r="F29" s="37">
        <f>'[1]вспомогат'!H27</f>
        <v>107.1402600862444</v>
      </c>
      <c r="G29" s="33">
        <f>'[1]вспомогат'!I27</f>
        <v>409533.8299999982</v>
      </c>
      <c r="H29" s="34">
        <f>'[1]вспомогат'!J27</f>
        <v>103.1543706467217</v>
      </c>
      <c r="I29" s="35">
        <f>'[1]вспомогат'!K27</f>
        <v>2038856.3299999982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32220.980000000014</v>
      </c>
      <c r="E30" s="36">
        <f>'[1]вспомогат'!G28</f>
        <v>-2660.3299999999836</v>
      </c>
      <c r="F30" s="37">
        <f>'[1]вспомогат'!H28</f>
        <v>-31.86023952095789</v>
      </c>
      <c r="G30" s="33">
        <f>'[1]вспомогат'!I28</f>
        <v>-11010.329999999984</v>
      </c>
      <c r="H30" s="34">
        <f>'[1]вспомогат'!J28</f>
        <v>36.614750000000015</v>
      </c>
      <c r="I30" s="35">
        <f>'[1]вспомогат'!K28</f>
        <v>-55779.01999999999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184115063.81</v>
      </c>
      <c r="E31" s="36">
        <f>'[1]вспомогат'!G29</f>
        <v>16107533.879999995</v>
      </c>
      <c r="F31" s="37">
        <f>'[1]вспомогат'!H29</f>
        <v>164.66283144235132</v>
      </c>
      <c r="G31" s="33">
        <f>'[1]вспомогат'!I29</f>
        <v>6325402.879999995</v>
      </c>
      <c r="H31" s="34">
        <f>'[1]вспомогат'!J29</f>
        <v>107.01774843244904</v>
      </c>
      <c r="I31" s="35">
        <f>'[1]вспомогат'!K29</f>
        <v>12073447.810000002</v>
      </c>
    </row>
    <row r="32" spans="1:9" ht="12.75">
      <c r="A32" s="30" t="s">
        <v>32</v>
      </c>
      <c r="B32" s="31">
        <f>'[1]вспомогат'!B30</f>
        <v>46037811</v>
      </c>
      <c r="C32" s="36">
        <f>'[1]вспомогат'!C30</f>
        <v>3104895</v>
      </c>
      <c r="D32" s="31">
        <f>'[1]вспомогат'!F30</f>
        <v>50312433.9</v>
      </c>
      <c r="E32" s="36">
        <f>'[1]вспомогат'!G30</f>
        <v>3714321.039999999</v>
      </c>
      <c r="F32" s="37">
        <f>'[1]вспомогат'!H30</f>
        <v>119.62791141085283</v>
      </c>
      <c r="G32" s="33">
        <f>'[1]вспомогат'!I30</f>
        <v>609426.0399999991</v>
      </c>
      <c r="H32" s="34">
        <f>'[1]вспомогат'!J30</f>
        <v>109.28502638841799</v>
      </c>
      <c r="I32" s="35">
        <f>'[1]вспомогат'!K30</f>
        <v>4274622.8999999985</v>
      </c>
    </row>
    <row r="33" spans="1:9" ht="12.75">
      <c r="A33" s="30" t="s">
        <v>33</v>
      </c>
      <c r="B33" s="31">
        <f>'[1]вспомогат'!B31</f>
        <v>40491476</v>
      </c>
      <c r="C33" s="36">
        <f>'[1]вспомогат'!C31</f>
        <v>1644602</v>
      </c>
      <c r="D33" s="31">
        <f>'[1]вспомогат'!F31</f>
        <v>41748428.47</v>
      </c>
      <c r="E33" s="36">
        <f>'[1]вспомогат'!G31</f>
        <v>4599815.089999996</v>
      </c>
      <c r="F33" s="37">
        <f>'[1]вспомогат'!H31</f>
        <v>279.6916877153254</v>
      </c>
      <c r="G33" s="33">
        <f>'[1]вспомогат'!I31</f>
        <v>2955213.089999996</v>
      </c>
      <c r="H33" s="34">
        <f>'[1]вспомогат'!J31</f>
        <v>103.10423969232438</v>
      </c>
      <c r="I33" s="35">
        <f>'[1]вспомогат'!K31</f>
        <v>1256952.4699999988</v>
      </c>
    </row>
    <row r="34" spans="1:9" ht="12.75">
      <c r="A34" s="30" t="s">
        <v>34</v>
      </c>
      <c r="B34" s="31">
        <f>'[1]вспомогат'!B32</f>
        <v>36022527</v>
      </c>
      <c r="C34" s="36">
        <f>'[1]вспомогат'!C32</f>
        <v>791471</v>
      </c>
      <c r="D34" s="31">
        <f>'[1]вспомогат'!F32</f>
        <v>39694447.26</v>
      </c>
      <c r="E34" s="36">
        <f>'[1]вспомогат'!G32</f>
        <v>3186887.1199999973</v>
      </c>
      <c r="F34" s="37">
        <f>'[1]вспомогат'!H32</f>
        <v>402.6536815625585</v>
      </c>
      <c r="G34" s="33">
        <f>'[1]вспомогат'!I32</f>
        <v>2395416.1199999973</v>
      </c>
      <c r="H34" s="34">
        <f>'[1]вспомогат'!J32</f>
        <v>110.19339997996254</v>
      </c>
      <c r="I34" s="35">
        <f>'[1]вспомогат'!K32</f>
        <v>3671920.259999998</v>
      </c>
    </row>
    <row r="35" spans="1:9" ht="12.75">
      <c r="A35" s="30" t="s">
        <v>35</v>
      </c>
      <c r="B35" s="31">
        <f>'[1]вспомогат'!B33</f>
        <v>69068362</v>
      </c>
      <c r="C35" s="36">
        <f>'[1]вспомогат'!C33</f>
        <v>4781181</v>
      </c>
      <c r="D35" s="31">
        <f>'[1]вспомогат'!F33</f>
        <v>75396017.08</v>
      </c>
      <c r="E35" s="36">
        <f>'[1]вспомогат'!G33</f>
        <v>6667414.719999999</v>
      </c>
      <c r="F35" s="37">
        <f>'[1]вспомогат'!H33</f>
        <v>139.45120923052272</v>
      </c>
      <c r="G35" s="33">
        <f>'[1]вспомогат'!I33</f>
        <v>1886233.7199999988</v>
      </c>
      <c r="H35" s="34">
        <f>'[1]вспомогат'!J33</f>
        <v>109.16143788092153</v>
      </c>
      <c r="I35" s="35">
        <f>'[1]вспомогат'!K33</f>
        <v>6327655.079999998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283866.24</v>
      </c>
      <c r="E36" s="36">
        <f>'[1]вспомогат'!G34</f>
        <v>17222.440000000002</v>
      </c>
      <c r="F36" s="37">
        <f>'[1]вспомогат'!H34</f>
        <v>1148.1626666666668</v>
      </c>
      <c r="G36" s="33">
        <f>'[1]вспомогат'!I34</f>
        <v>15722.440000000002</v>
      </c>
      <c r="H36" s="34">
        <f>'[1]вспомогат'!J34</f>
        <v>112.64533333333333</v>
      </c>
      <c r="I36" s="35">
        <f>'[1]вспомогат'!K34</f>
        <v>31866.23999999999</v>
      </c>
    </row>
    <row r="37" spans="1:9" ht="12.75">
      <c r="A37" s="30" t="s">
        <v>37</v>
      </c>
      <c r="B37" s="31">
        <f>'[1]вспомогат'!B35</f>
        <v>7982300</v>
      </c>
      <c r="C37" s="36">
        <f>'[1]вспомогат'!C35</f>
        <v>531242</v>
      </c>
      <c r="D37" s="31">
        <f>'[1]вспомогат'!F35</f>
        <v>8158601.97</v>
      </c>
      <c r="E37" s="36">
        <f>'[1]вспомогат'!G35</f>
        <v>487128.13999999966</v>
      </c>
      <c r="F37" s="37">
        <f>'[1]вспомогат'!H35</f>
        <v>91.69608954111303</v>
      </c>
      <c r="G37" s="33">
        <f>'[1]вспомогат'!I35</f>
        <v>-44113.860000000335</v>
      </c>
      <c r="H37" s="34">
        <f>'[1]вспомогат'!J35</f>
        <v>102.2086612880999</v>
      </c>
      <c r="I37" s="35">
        <f>'[1]вспомогат'!K35</f>
        <v>176301.96999999974</v>
      </c>
    </row>
    <row r="38" spans="1:9" ht="18.75" customHeight="1">
      <c r="A38" s="48" t="s">
        <v>38</v>
      </c>
      <c r="B38" s="39">
        <f>SUM(B18:B37)</f>
        <v>1217864410</v>
      </c>
      <c r="C38" s="39">
        <f>SUM(C18:C37)</f>
        <v>82785139</v>
      </c>
      <c r="D38" s="39">
        <f>SUM(D18:D37)</f>
        <v>1306837258.2100003</v>
      </c>
      <c r="E38" s="39">
        <f>SUM(E18:E37)</f>
        <v>116860042.27</v>
      </c>
      <c r="F38" s="40">
        <f>E38/C38*100</f>
        <v>141.16065236056437</v>
      </c>
      <c r="G38" s="39">
        <f>SUM(G18:G37)</f>
        <v>34074903.26999998</v>
      </c>
      <c r="H38" s="41">
        <f>D38/B38*100</f>
        <v>107.30564482215227</v>
      </c>
      <c r="I38" s="39">
        <f>SUM(I18:I37)</f>
        <v>88972848.20999995</v>
      </c>
    </row>
    <row r="39" spans="1:9" ht="12" customHeight="1">
      <c r="A39" s="49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18774546.65</v>
      </c>
      <c r="E39" s="36">
        <f>'[1]вспомогат'!G36</f>
        <v>1252082.5799999982</v>
      </c>
      <c r="F39" s="37">
        <f>'[1]вспомогат'!H36</f>
        <v>91.13962732756481</v>
      </c>
      <c r="G39" s="33">
        <f>'[1]вспомогат'!I36</f>
        <v>-121724.42000000179</v>
      </c>
      <c r="H39" s="34">
        <f>'[1]вспомогат'!J36</f>
        <v>103.50081934384683</v>
      </c>
      <c r="I39" s="35">
        <f>'[1]вспомогат'!K36</f>
        <v>635031.6499999985</v>
      </c>
    </row>
    <row r="40" spans="1:9" ht="12.75" customHeight="1">
      <c r="A40" s="49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46839856.39</v>
      </c>
      <c r="E40" s="36">
        <f>'[1]вспомогат'!G37</f>
        <v>4629441.18</v>
      </c>
      <c r="F40" s="37">
        <f>'[1]вспомогат'!H37</f>
        <v>165.1969445938216</v>
      </c>
      <c r="G40" s="33">
        <f>'[1]вспомогат'!I37</f>
        <v>1827064.1799999997</v>
      </c>
      <c r="H40" s="34">
        <f>'[1]вспомогат'!J37</f>
        <v>105.84172024957843</v>
      </c>
      <c r="I40" s="35">
        <f>'[1]вспомогат'!K37</f>
        <v>2585231.3900000006</v>
      </c>
    </row>
    <row r="41" spans="1:9" ht="12.75" customHeight="1">
      <c r="A41" s="49" t="s">
        <v>41</v>
      </c>
      <c r="B41" s="31">
        <f>'[1]вспомогат'!B38</f>
        <v>24050989</v>
      </c>
      <c r="C41" s="36">
        <f>'[1]вспомогат'!C38</f>
        <v>2107570</v>
      </c>
      <c r="D41" s="31">
        <f>'[1]вспомогат'!F38</f>
        <v>24965587.83</v>
      </c>
      <c r="E41" s="36">
        <f>'[1]вспомогат'!G38</f>
        <v>1570052.2399999984</v>
      </c>
      <c r="F41" s="37">
        <f>'[1]вспомогат'!H38</f>
        <v>74.49585256954684</v>
      </c>
      <c r="G41" s="33">
        <f>'[1]вспомогат'!I38</f>
        <v>-537517.7600000016</v>
      </c>
      <c r="H41" s="34">
        <f>'[1]вспомогат'!J38</f>
        <v>103.8027493588725</v>
      </c>
      <c r="I41" s="35">
        <f>'[1]вспомогат'!K38</f>
        <v>914598.8299999982</v>
      </c>
    </row>
    <row r="42" spans="1:9" ht="12.75" customHeight="1">
      <c r="A42" s="49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19280889.51</v>
      </c>
      <c r="E42" s="36">
        <f>'[1]вспомогат'!G39</f>
        <v>1735822.740000002</v>
      </c>
      <c r="F42" s="37">
        <f>'[1]вспомогат'!H39</f>
        <v>99.2884785003622</v>
      </c>
      <c r="G42" s="33">
        <f>'[1]вспомогат'!I39</f>
        <v>-12439.259999997914</v>
      </c>
      <c r="H42" s="34">
        <f>'[1]вспомогат'!J39</f>
        <v>101.0947697195704</v>
      </c>
      <c r="I42" s="35">
        <f>'[1]вспомогат'!K39</f>
        <v>208795.51000000164</v>
      </c>
    </row>
    <row r="43" spans="1:9" ht="12" customHeight="1">
      <c r="A43" s="49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19284861.29</v>
      </c>
      <c r="E43" s="36">
        <f>'[1]вспомогат'!G40</f>
        <v>1421757.6999999993</v>
      </c>
      <c r="F43" s="37">
        <f>'[1]вспомогат'!H40</f>
        <v>160.12479924676703</v>
      </c>
      <c r="G43" s="33">
        <f>'[1]вспомогат'!I40</f>
        <v>533851.6999999993</v>
      </c>
      <c r="H43" s="34">
        <f>'[1]вспомогат'!J40</f>
        <v>114.60849071685348</v>
      </c>
      <c r="I43" s="35">
        <f>'[1]вспомогат'!K40</f>
        <v>2458131.289999999</v>
      </c>
    </row>
    <row r="44" spans="1:9" ht="14.25" customHeight="1">
      <c r="A44" s="49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22967538.14</v>
      </c>
      <c r="E44" s="36">
        <f>'[1]вспомогат'!G41</f>
        <v>1232148.0899999999</v>
      </c>
      <c r="F44" s="37">
        <f>'[1]вспомогат'!H41</f>
        <v>150.26379468042293</v>
      </c>
      <c r="G44" s="33">
        <f>'[1]вспомогат'!I41</f>
        <v>412158.08999999985</v>
      </c>
      <c r="H44" s="34">
        <f>'[1]вспомогат'!J41</f>
        <v>102.51772554978066</v>
      </c>
      <c r="I44" s="35">
        <f>'[1]вспомогат'!K41</f>
        <v>564058.1400000006</v>
      </c>
    </row>
    <row r="45" spans="1:9" ht="14.25" customHeight="1">
      <c r="A45" s="50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34178446.34</v>
      </c>
      <c r="E45" s="36">
        <f>'[1]вспомогат'!G42</f>
        <v>3300810.0900000036</v>
      </c>
      <c r="F45" s="37">
        <f>'[1]вспомогат'!H42</f>
        <v>151.31647821692098</v>
      </c>
      <c r="G45" s="33">
        <f>'[1]вспомогат'!I42</f>
        <v>1119415.0900000036</v>
      </c>
      <c r="H45" s="34">
        <f>'[1]вспомогат'!J42</f>
        <v>111.69551014619117</v>
      </c>
      <c r="I45" s="35">
        <f>'[1]вспомогат'!K42</f>
        <v>3578786.3400000036</v>
      </c>
    </row>
    <row r="46" spans="1:9" ht="14.25" customHeight="1">
      <c r="A46" s="50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56435384.46</v>
      </c>
      <c r="E46" s="36">
        <f>'[1]вспомогат'!G43</f>
        <v>5261465.359999999</v>
      </c>
      <c r="F46" s="37">
        <f>'[1]вспомогат'!H43</f>
        <v>148.43930650189037</v>
      </c>
      <c r="G46" s="33">
        <f>'[1]вспомогат'!I43</f>
        <v>1716942.3599999994</v>
      </c>
      <c r="H46" s="34">
        <f>'[1]вспомогат'!J43</f>
        <v>105.42685491295605</v>
      </c>
      <c r="I46" s="35">
        <f>'[1]вспомогат'!K43</f>
        <v>2905015.460000001</v>
      </c>
    </row>
    <row r="47" spans="1:9" ht="14.25" customHeight="1">
      <c r="A47" s="50" t="s">
        <v>47</v>
      </c>
      <c r="B47" s="31">
        <f>'[1]вспомогат'!B44</f>
        <v>25928271</v>
      </c>
      <c r="C47" s="36">
        <f>'[1]вспомогат'!C44</f>
        <v>3049379</v>
      </c>
      <c r="D47" s="31">
        <f>'[1]вспомогат'!F44</f>
        <v>27231584.3</v>
      </c>
      <c r="E47" s="36">
        <f>'[1]вспомогат'!G44</f>
        <v>2169298.34</v>
      </c>
      <c r="F47" s="37">
        <f>'[1]вспомогат'!H44</f>
        <v>71.13902010868442</v>
      </c>
      <c r="G47" s="33">
        <f>'[1]вспомогат'!I44</f>
        <v>-880080.6600000001</v>
      </c>
      <c r="H47" s="34">
        <f>'[1]вспомогат'!J44</f>
        <v>105.02661091439533</v>
      </c>
      <c r="I47" s="35">
        <f>'[1]вспомогат'!K44</f>
        <v>1303313.3000000007</v>
      </c>
    </row>
    <row r="48" spans="1:9" ht="14.25" customHeight="1">
      <c r="A48" s="50" t="s">
        <v>48</v>
      </c>
      <c r="B48" s="31">
        <f>'[1]вспомогат'!B45</f>
        <v>28861034</v>
      </c>
      <c r="C48" s="36">
        <f>'[1]вспомогат'!C45</f>
        <v>4232494</v>
      </c>
      <c r="D48" s="31">
        <f>'[1]вспомогат'!F45</f>
        <v>30838054.54</v>
      </c>
      <c r="E48" s="36">
        <f>'[1]вспомогат'!G45</f>
        <v>2622437.919999998</v>
      </c>
      <c r="F48" s="37">
        <f>'[1]вспомогат'!H45</f>
        <v>61.959637036697465</v>
      </c>
      <c r="G48" s="33">
        <f>'[1]вспомогат'!I45</f>
        <v>-1610056.080000002</v>
      </c>
      <c r="H48" s="34">
        <f>'[1]вспомогат'!J45</f>
        <v>106.85013759382286</v>
      </c>
      <c r="I48" s="35">
        <f>'[1]вспомогат'!K45</f>
        <v>1977020.539999999</v>
      </c>
    </row>
    <row r="49" spans="1:9" ht="14.25" customHeight="1">
      <c r="A49" s="50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10331176.97</v>
      </c>
      <c r="E49" s="36">
        <f>'[1]вспомогат'!G46</f>
        <v>962192.6699999999</v>
      </c>
      <c r="F49" s="37">
        <f>'[1]вспомогат'!H46</f>
        <v>297.67312939691493</v>
      </c>
      <c r="G49" s="33">
        <f>'[1]вспомогат'!I46</f>
        <v>638954.6699999999</v>
      </c>
      <c r="H49" s="34">
        <f>'[1]вспомогат'!J46</f>
        <v>120.32332154695105</v>
      </c>
      <c r="I49" s="35">
        <f>'[1]вспомогат'!K46</f>
        <v>1744996.9700000007</v>
      </c>
    </row>
    <row r="50" spans="1:9" ht="14.25" customHeight="1">
      <c r="A50" s="50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10185252.8</v>
      </c>
      <c r="E50" s="36">
        <f>'[1]вспомогат'!G47</f>
        <v>1082865.8900000006</v>
      </c>
      <c r="F50" s="37">
        <f>'[1]вспомогат'!H47</f>
        <v>161.52847385167084</v>
      </c>
      <c r="G50" s="33">
        <f>'[1]вспомогат'!I47</f>
        <v>412478.8900000006</v>
      </c>
      <c r="H50" s="34">
        <f>'[1]вспомогат'!J47</f>
        <v>101.2712311332949</v>
      </c>
      <c r="I50" s="35">
        <f>'[1]вспомогат'!K47</f>
        <v>127852.80000000075</v>
      </c>
    </row>
    <row r="51" spans="1:9" ht="14.25" customHeight="1">
      <c r="A51" s="50" t="s">
        <v>51</v>
      </c>
      <c r="B51" s="31">
        <f>'[1]вспомогат'!B48</f>
        <v>10440117</v>
      </c>
      <c r="C51" s="36">
        <f>'[1]вспомогат'!C48</f>
        <v>1268171</v>
      </c>
      <c r="D51" s="31">
        <f>'[1]вспомогат'!F48</f>
        <v>11238997.32</v>
      </c>
      <c r="E51" s="36">
        <f>'[1]вспомогат'!G48</f>
        <v>1876450.0899999999</v>
      </c>
      <c r="F51" s="37">
        <f>'[1]вспомогат'!H48</f>
        <v>147.9650685909077</v>
      </c>
      <c r="G51" s="33">
        <f>'[1]вспомогат'!I48</f>
        <v>608279.0899999999</v>
      </c>
      <c r="H51" s="34">
        <f>'[1]вспомогат'!J48</f>
        <v>107.65202458937961</v>
      </c>
      <c r="I51" s="35">
        <f>'[1]вспомогат'!K48</f>
        <v>798880.3200000003</v>
      </c>
    </row>
    <row r="52" spans="1:9" ht="14.25" customHeight="1">
      <c r="A52" s="50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33377239.03</v>
      </c>
      <c r="E52" s="36">
        <f>'[1]вспомогат'!G49</f>
        <v>2655899.0199999996</v>
      </c>
      <c r="F52" s="37">
        <f>'[1]вспомогат'!H49</f>
        <v>99.99145447166285</v>
      </c>
      <c r="G52" s="33">
        <f>'[1]вспомогат'!I49</f>
        <v>-226.98000000044703</v>
      </c>
      <c r="H52" s="34">
        <f>'[1]вспомогат'!J49</f>
        <v>110.90920851858499</v>
      </c>
      <c r="I52" s="35">
        <f>'[1]вспомогат'!K49</f>
        <v>3283039.030000001</v>
      </c>
    </row>
    <row r="53" spans="1:9" ht="14.25" customHeight="1">
      <c r="A53" s="50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11553806.98</v>
      </c>
      <c r="E53" s="36">
        <f>'[1]вспомогат'!G50</f>
        <v>1066054.67</v>
      </c>
      <c r="F53" s="37">
        <f>'[1]вспомогат'!H50</f>
        <v>140.0584208106155</v>
      </c>
      <c r="G53" s="33">
        <f>'[1]вспомогат'!I50</f>
        <v>304904.6699999999</v>
      </c>
      <c r="H53" s="34">
        <f>'[1]вспомогат'!J50</f>
        <v>99.0858545161401</v>
      </c>
      <c r="I53" s="35">
        <f>'[1]вспомогат'!K50</f>
        <v>-106593.01999999955</v>
      </c>
    </row>
    <row r="54" spans="1:9" ht="14.25" customHeight="1">
      <c r="A54" s="50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10204120.11</v>
      </c>
      <c r="E54" s="36">
        <f>'[1]вспомогат'!G51</f>
        <v>1945035.459999999</v>
      </c>
      <c r="F54" s="37">
        <f>'[1]вспомогат'!H51</f>
        <v>355.5498510191023</v>
      </c>
      <c r="G54" s="33">
        <f>'[1]вспомогат'!I51</f>
        <v>1397985.459999999</v>
      </c>
      <c r="H54" s="34">
        <f>'[1]вспомогат'!J51</f>
        <v>119.29083473959795</v>
      </c>
      <c r="I54" s="35">
        <f>'[1]вспомогат'!K51</f>
        <v>1650135.1099999994</v>
      </c>
    </row>
    <row r="55" spans="1:9" ht="14.25" customHeight="1">
      <c r="A55" s="50" t="s">
        <v>55</v>
      </c>
      <c r="B55" s="31">
        <f>'[1]вспомогат'!B52</f>
        <v>51636999</v>
      </c>
      <c r="C55" s="36">
        <f>'[1]вспомогат'!C52</f>
        <v>4132749</v>
      </c>
      <c r="D55" s="31">
        <f>'[1]вспомогат'!F52</f>
        <v>56748002.89</v>
      </c>
      <c r="E55" s="36">
        <f>'[1]вспомогат'!G52</f>
        <v>4886244.109999999</v>
      </c>
      <c r="F55" s="37">
        <f>'[1]вспомогат'!H52</f>
        <v>118.23229792082701</v>
      </c>
      <c r="G55" s="33">
        <f>'[1]вспомогат'!I52</f>
        <v>753495.1099999994</v>
      </c>
      <c r="H55" s="34">
        <f>'[1]вспомогат'!J52</f>
        <v>109.89794912365065</v>
      </c>
      <c r="I55" s="35">
        <f>'[1]вспомогат'!K52</f>
        <v>5111003.890000001</v>
      </c>
    </row>
    <row r="56" spans="1:9" ht="14.25" customHeight="1">
      <c r="A56" s="50" t="s">
        <v>56</v>
      </c>
      <c r="B56" s="31">
        <f>'[1]вспомогат'!B53</f>
        <v>63864183</v>
      </c>
      <c r="C56" s="36">
        <f>'[1]вспомогат'!C53</f>
        <v>7297532</v>
      </c>
      <c r="D56" s="31">
        <f>'[1]вспомогат'!F53</f>
        <v>66009090.9</v>
      </c>
      <c r="E56" s="36">
        <f>'[1]вспомогат'!G53</f>
        <v>6350313.140000001</v>
      </c>
      <c r="F56" s="37">
        <f>'[1]вспомогат'!H53</f>
        <v>87.0200108749095</v>
      </c>
      <c r="G56" s="33">
        <f>'[1]вспомогат'!I53</f>
        <v>-947218.8599999994</v>
      </c>
      <c r="H56" s="34">
        <f>'[1]вспомогат'!J53</f>
        <v>103.35854590044626</v>
      </c>
      <c r="I56" s="35">
        <f>'[1]вспомогат'!K53</f>
        <v>2144907.8999999985</v>
      </c>
    </row>
    <row r="57" spans="1:9" ht="14.25" customHeight="1">
      <c r="A57" s="50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38377306.78</v>
      </c>
      <c r="E57" s="36">
        <f>'[1]вспомогат'!G54</f>
        <v>3610979.950000003</v>
      </c>
      <c r="F57" s="37">
        <f>'[1]вспомогат'!H54</f>
        <v>109.54812135001906</v>
      </c>
      <c r="G57" s="33">
        <f>'[1]вспомогат'!I54</f>
        <v>314729.950000003</v>
      </c>
      <c r="H57" s="34">
        <f>'[1]вспомогат'!J54</f>
        <v>103.16531345208804</v>
      </c>
      <c r="I57" s="35">
        <f>'[1]вспомогат'!K54</f>
        <v>1177490.7800000012</v>
      </c>
    </row>
    <row r="58" spans="1:9" ht="14.25" customHeight="1">
      <c r="A58" s="50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70551246.53</v>
      </c>
      <c r="E58" s="36">
        <f>'[1]вспомогат'!G55</f>
        <v>6388392.810000002</v>
      </c>
      <c r="F58" s="37">
        <f>'[1]вспомогат'!H55</f>
        <v>175.1352515879224</v>
      </c>
      <c r="G58" s="33">
        <f>'[1]вспомогат'!I55</f>
        <v>2740701.8100000024</v>
      </c>
      <c r="H58" s="34">
        <f>'[1]вспомогат'!J55</f>
        <v>120.00960490236103</v>
      </c>
      <c r="I58" s="35">
        <f>'[1]вспомогат'!K55</f>
        <v>11763246.530000001</v>
      </c>
    </row>
    <row r="59" spans="1:9" ht="14.25" customHeight="1">
      <c r="A59" s="50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75133764.37</v>
      </c>
      <c r="E59" s="36">
        <f>'[1]вспомогат'!G56</f>
        <v>6525960.329999998</v>
      </c>
      <c r="F59" s="37">
        <f>'[1]вспомогат'!H56</f>
        <v>129.62170590829095</v>
      </c>
      <c r="G59" s="33">
        <f>'[1]вспомогат'!I56</f>
        <v>1491340.3299999982</v>
      </c>
      <c r="H59" s="34">
        <f>'[1]вспомогат'!J56</f>
        <v>106.53241443272454</v>
      </c>
      <c r="I59" s="35">
        <f>'[1]вспомогат'!K56</f>
        <v>4607094.370000005</v>
      </c>
    </row>
    <row r="60" spans="1:9" ht="14.25" customHeight="1">
      <c r="A60" s="50" t="s">
        <v>60</v>
      </c>
      <c r="B60" s="31">
        <f>'[1]вспомогат'!B57</f>
        <v>12507221</v>
      </c>
      <c r="C60" s="36">
        <f>'[1]вспомогат'!C57</f>
        <v>1408591</v>
      </c>
      <c r="D60" s="31">
        <f>'[1]вспомогат'!F57</f>
        <v>13376461.15</v>
      </c>
      <c r="E60" s="36">
        <f>'[1]вспомогат'!G57</f>
        <v>1729836.870000001</v>
      </c>
      <c r="F60" s="37">
        <f>'[1]вспомогат'!H57</f>
        <v>122.80618504590765</v>
      </c>
      <c r="G60" s="33">
        <f>'[1]вспомогат'!I57</f>
        <v>321245.87000000104</v>
      </c>
      <c r="H60" s="34">
        <f>'[1]вспомогат'!J57</f>
        <v>106.9499063780835</v>
      </c>
      <c r="I60" s="35">
        <f>'[1]вспомогат'!K57</f>
        <v>869240.1500000004</v>
      </c>
    </row>
    <row r="61" spans="1:9" ht="14.25" customHeight="1">
      <c r="A61" s="50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61405356.8</v>
      </c>
      <c r="E61" s="36">
        <f>'[1]вспомогат'!G58</f>
        <v>5065396.619999997</v>
      </c>
      <c r="F61" s="37">
        <f>'[1]вспомогат'!H58</f>
        <v>127.58542693063315</v>
      </c>
      <c r="G61" s="33">
        <f>'[1]вспомогат'!I58</f>
        <v>1095196.6199999973</v>
      </c>
      <c r="H61" s="34">
        <f>'[1]вспомогат'!J58</f>
        <v>105.29965659358677</v>
      </c>
      <c r="I61" s="35">
        <f>'[1]вспомогат'!K58</f>
        <v>3090487.799999997</v>
      </c>
    </row>
    <row r="62" spans="1:9" ht="14.25" customHeight="1">
      <c r="A62" s="50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15407679.38</v>
      </c>
      <c r="E62" s="36">
        <f>'[1]вспомогат'!G59</f>
        <v>1444472.6000000015</v>
      </c>
      <c r="F62" s="37">
        <f>'[1]вспомогат'!H59</f>
        <v>89.21475934719136</v>
      </c>
      <c r="G62" s="33">
        <f>'[1]вспомогат'!I59</f>
        <v>-174623.3999999985</v>
      </c>
      <c r="H62" s="34">
        <f>'[1]вспомогат'!J59</f>
        <v>125.01768345720686</v>
      </c>
      <c r="I62" s="35">
        <f>'[1]вспомогат'!K59</f>
        <v>3083279.380000001</v>
      </c>
    </row>
    <row r="63" spans="1:9" ht="14.25" customHeight="1">
      <c r="A63" s="50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15618015.67</v>
      </c>
      <c r="E63" s="36">
        <f>'[1]вспомогат'!G60</f>
        <v>1078460.289999999</v>
      </c>
      <c r="F63" s="37">
        <f>'[1]вспомогат'!H60</f>
        <v>59.478286454886344</v>
      </c>
      <c r="G63" s="33">
        <f>'[1]вспомогат'!I60</f>
        <v>-734739.7100000009</v>
      </c>
      <c r="H63" s="34">
        <f>'[1]вспомогат'!J60</f>
        <v>107.32253743538011</v>
      </c>
      <c r="I63" s="35">
        <f>'[1]вспомогат'!K60</f>
        <v>1065605.67</v>
      </c>
    </row>
    <row r="64" spans="1:9" ht="14.25" customHeight="1">
      <c r="A64" s="50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11057996.99</v>
      </c>
      <c r="E64" s="36">
        <f>'[1]вспомогат'!G61</f>
        <v>597499.7799999993</v>
      </c>
      <c r="F64" s="37">
        <f>'[1]вспомогат'!H61</f>
        <v>89.8483749843986</v>
      </c>
      <c r="G64" s="33">
        <f>'[1]вспомогат'!I61</f>
        <v>-67509.22000000067</v>
      </c>
      <c r="H64" s="34">
        <f>'[1]вспомогат'!J61</f>
        <v>100.6136450446447</v>
      </c>
      <c r="I64" s="35">
        <f>'[1]вспомогат'!K61</f>
        <v>67442.99000000022</v>
      </c>
    </row>
    <row r="65" spans="1:9" ht="14.25" customHeight="1">
      <c r="A65" s="50" t="s">
        <v>65</v>
      </c>
      <c r="B65" s="31">
        <f>'[1]вспомогат'!B62</f>
        <v>12660320</v>
      </c>
      <c r="C65" s="36">
        <f>'[1]вспомогат'!C62</f>
        <v>1145020</v>
      </c>
      <c r="D65" s="31">
        <f>'[1]вспомогат'!F62</f>
        <v>13772285.64</v>
      </c>
      <c r="E65" s="36">
        <f>'[1]вспомогат'!G62</f>
        <v>1241886.1600000001</v>
      </c>
      <c r="F65" s="37">
        <f>'[1]вспомогат'!H62</f>
        <v>108.45977886849138</v>
      </c>
      <c r="G65" s="33">
        <f>'[1]вспомогат'!I62</f>
        <v>96866.16000000015</v>
      </c>
      <c r="H65" s="34">
        <f>'[1]вспомогат'!J62</f>
        <v>108.78307688905178</v>
      </c>
      <c r="I65" s="35">
        <f>'[1]вспомогат'!K62</f>
        <v>1111965.6400000006</v>
      </c>
    </row>
    <row r="66" spans="1:9" ht="14.25" customHeight="1">
      <c r="A66" s="50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9435204.15</v>
      </c>
      <c r="E66" s="36">
        <f>'[1]вспомогат'!G63</f>
        <v>1324214.1600000001</v>
      </c>
      <c r="F66" s="37">
        <f>'[1]вспомогат'!H63</f>
        <v>160.65393532419793</v>
      </c>
      <c r="G66" s="33">
        <f>'[1]вспомогат'!I63</f>
        <v>499949.16000000015</v>
      </c>
      <c r="H66" s="34">
        <f>'[1]вспомогат'!J63</f>
        <v>107.48182816083718</v>
      </c>
      <c r="I66" s="35">
        <f>'[1]вспомогат'!K63</f>
        <v>656786.1500000004</v>
      </c>
    </row>
    <row r="67" spans="1:9" ht="14.25" customHeight="1">
      <c r="A67" s="50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14581371.55</v>
      </c>
      <c r="E67" s="36">
        <f>'[1]вспомогат'!G64</f>
        <v>1072705.1100000013</v>
      </c>
      <c r="F67" s="37">
        <f>'[1]вспомогат'!H64</f>
        <v>127.82625031280178</v>
      </c>
      <c r="G67" s="33">
        <f>'[1]вспомогат'!I64</f>
        <v>233515.11000000127</v>
      </c>
      <c r="H67" s="34">
        <f>'[1]вспомогат'!J64</f>
        <v>113.24057397785339</v>
      </c>
      <c r="I67" s="35">
        <f>'[1]вспомогат'!K64</f>
        <v>1704916.5500000007</v>
      </c>
    </row>
    <row r="68" spans="1:9" ht="14.25" customHeight="1">
      <c r="A68" s="50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11505640.32</v>
      </c>
      <c r="E68" s="36">
        <f>'[1]вспомогат'!G65</f>
        <v>912576.5600000005</v>
      </c>
      <c r="F68" s="37">
        <f>'[1]вспомогат'!H65</f>
        <v>136.84679842845583</v>
      </c>
      <c r="G68" s="33">
        <f>'[1]вспомогат'!I65</f>
        <v>245716.56000000052</v>
      </c>
      <c r="H68" s="34">
        <f>'[1]вспомогат'!J65</f>
        <v>108.19856194669461</v>
      </c>
      <c r="I68" s="35">
        <f>'[1]вспомогат'!K65</f>
        <v>871820.3200000003</v>
      </c>
    </row>
    <row r="69" spans="1:9" ht="14.25" customHeight="1">
      <c r="A69" s="50" t="s">
        <v>69</v>
      </c>
      <c r="B69" s="31">
        <f>'[1]вспомогат'!B66</f>
        <v>29652042</v>
      </c>
      <c r="C69" s="36">
        <f>'[1]вспомогат'!C66</f>
        <v>2068783</v>
      </c>
      <c r="D69" s="31">
        <f>'[1]вспомогат'!F66</f>
        <v>31853569.88</v>
      </c>
      <c r="E69" s="36">
        <f>'[1]вспомогат'!G66</f>
        <v>2760803.129999999</v>
      </c>
      <c r="F69" s="37">
        <f>'[1]вспомогат'!H66</f>
        <v>133.45059051625998</v>
      </c>
      <c r="G69" s="33">
        <f>'[1]вспомогат'!I66</f>
        <v>692020.129999999</v>
      </c>
      <c r="H69" s="34">
        <f>'[1]вспомогат'!J66</f>
        <v>107.4245405426041</v>
      </c>
      <c r="I69" s="35">
        <f>'[1]вспомогат'!K66</f>
        <v>2201527.879999999</v>
      </c>
    </row>
    <row r="70" spans="1:9" ht="14.25" customHeight="1">
      <c r="A70" s="50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61734273.71</v>
      </c>
      <c r="E70" s="36">
        <f>'[1]вспомогат'!G67</f>
        <v>4160426.2700000033</v>
      </c>
      <c r="F70" s="37">
        <f>'[1]вспомогат'!H67</f>
        <v>125.16994802970807</v>
      </c>
      <c r="G70" s="33">
        <f>'[1]вспомогат'!I67</f>
        <v>836604.2700000033</v>
      </c>
      <c r="H70" s="34">
        <f>'[1]вспомогат'!J67</f>
        <v>112.58126372975073</v>
      </c>
      <c r="I70" s="35">
        <f>'[1]вспомогат'!K67</f>
        <v>6898973.710000001</v>
      </c>
    </row>
    <row r="71" spans="1:9" ht="14.25" customHeight="1">
      <c r="A71" s="50" t="s">
        <v>71</v>
      </c>
      <c r="B71" s="31">
        <f>'[1]вспомогат'!B68</f>
        <v>86711641</v>
      </c>
      <c r="C71" s="36">
        <f>'[1]вспомогат'!C68</f>
        <v>6244930</v>
      </c>
      <c r="D71" s="31">
        <f>'[1]вспомогат'!F68</f>
        <v>88437613.53</v>
      </c>
      <c r="E71" s="36">
        <f>'[1]вспомогат'!G68</f>
        <v>7254767.689999998</v>
      </c>
      <c r="F71" s="37">
        <f>'[1]вспомогат'!H68</f>
        <v>116.17052056628334</v>
      </c>
      <c r="G71" s="33">
        <f>'[1]вспомогат'!I68</f>
        <v>1009837.6899999976</v>
      </c>
      <c r="H71" s="34">
        <f>'[1]вспомогат'!J68</f>
        <v>101.99047383960821</v>
      </c>
      <c r="I71" s="35">
        <f>'[1]вспомогат'!K68</f>
        <v>1725972.5300000012</v>
      </c>
    </row>
    <row r="72" spans="1:9" ht="14.25" customHeight="1">
      <c r="A72" s="50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15220480.8</v>
      </c>
      <c r="E72" s="36">
        <f>'[1]вспомогат'!G69</f>
        <v>1092553.9800000004</v>
      </c>
      <c r="F72" s="37">
        <f>'[1]вспомогат'!H69</f>
        <v>133.90947063942448</v>
      </c>
      <c r="G72" s="33">
        <f>'[1]вспомогат'!I69</f>
        <v>276663.98000000045</v>
      </c>
      <c r="H72" s="34">
        <f>'[1]вспомогат'!J69</f>
        <v>103.17361225029317</v>
      </c>
      <c r="I72" s="35">
        <f>'[1]вспомогат'!K69</f>
        <v>468180.80000000075</v>
      </c>
    </row>
    <row r="73" spans="1:9" ht="14.25" customHeight="1">
      <c r="A73" s="50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7163102.97</v>
      </c>
      <c r="E73" s="36">
        <f>'[1]вспомогат'!G70</f>
        <v>706192.3300000001</v>
      </c>
      <c r="F73" s="37">
        <f>'[1]вспомогат'!H70</f>
        <v>194.3559460575203</v>
      </c>
      <c r="G73" s="33">
        <f>'[1]вспомогат'!I70</f>
        <v>342842.3300000001</v>
      </c>
      <c r="H73" s="34">
        <f>'[1]вспомогат'!J70</f>
        <v>104.23759033164043</v>
      </c>
      <c r="I73" s="35">
        <f>'[1]вспомогат'!K70</f>
        <v>291202.96999999974</v>
      </c>
    </row>
    <row r="74" spans="1:9" ht="14.25" customHeight="1">
      <c r="A74" s="50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7408360.82</v>
      </c>
      <c r="E74" s="36">
        <f>'[1]вспомогат'!G71</f>
        <v>1141095.7800000003</v>
      </c>
      <c r="F74" s="37">
        <f>'[1]вспомогат'!H71</f>
        <v>187.44961461885708</v>
      </c>
      <c r="G74" s="33">
        <f>'[1]вспомогат'!I71</f>
        <v>532347.7800000003</v>
      </c>
      <c r="H74" s="34">
        <f>'[1]вспомогат'!J71</f>
        <v>107.34133505078833</v>
      </c>
      <c r="I74" s="35">
        <f>'[1]вспомогат'!K71</f>
        <v>506675.8200000003</v>
      </c>
    </row>
    <row r="75" spans="1:9" ht="15" customHeight="1">
      <c r="A75" s="48" t="s">
        <v>75</v>
      </c>
      <c r="B75" s="39">
        <f>SUM(B39:B74)</f>
        <v>998438052</v>
      </c>
      <c r="C75" s="39">
        <f>SUM(C39:C74)</f>
        <v>78759621</v>
      </c>
      <c r="D75" s="39">
        <f>SUM(D39:D74)</f>
        <v>1072484167.4899999</v>
      </c>
      <c r="E75" s="39">
        <f>SUM(E39:E74)</f>
        <v>94128591.70999998</v>
      </c>
      <c r="F75" s="40">
        <f>E75/C75*100</f>
        <v>119.51376925747266</v>
      </c>
      <c r="G75" s="39">
        <f>SUM(G39:G74)</f>
        <v>15368970.71</v>
      </c>
      <c r="H75" s="41">
        <f>D75/B75*100</f>
        <v>107.41619526035451</v>
      </c>
      <c r="I75" s="39">
        <f>SUM(I39:I74)</f>
        <v>74046115.49000001</v>
      </c>
    </row>
    <row r="76" spans="1:9" ht="15.75" customHeight="1">
      <c r="A76" s="51" t="s">
        <v>76</v>
      </c>
      <c r="B76" s="52">
        <f>'[1]вспомогат'!B72</f>
        <v>10694852314</v>
      </c>
      <c r="C76" s="52">
        <f>'[1]вспомогат'!C72</f>
        <v>829625302</v>
      </c>
      <c r="D76" s="52">
        <f>'[1]вспомогат'!F72</f>
        <v>11071426043.69999</v>
      </c>
      <c r="E76" s="52">
        <f>'[1]вспомогат'!G72</f>
        <v>953548316.3199998</v>
      </c>
      <c r="F76" s="53">
        <f>'[1]вспомогат'!H72</f>
        <v>114.93722696514381</v>
      </c>
      <c r="G76" s="52">
        <f>'[1]вспомогат'!I72</f>
        <v>123923014.31999967</v>
      </c>
      <c r="H76" s="53">
        <f>'[1]вспомогат'!J72</f>
        <v>103.52107461275588</v>
      </c>
      <c r="I76" s="52">
        <f>'[1]вспомогат'!K72</f>
        <v>376573729.6999997</v>
      </c>
    </row>
    <row r="78" ht="12.75">
      <c r="D78" s="54"/>
    </row>
    <row r="79" ht="12.75">
      <c r="F79" s="55"/>
    </row>
    <row r="80" spans="2:4" ht="12.75">
      <c r="B80" s="56"/>
      <c r="C80" s="56"/>
      <c r="D8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29.12.2018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2019-01-02T14:41:57Z</dcterms:created>
  <dcterms:modified xsi:type="dcterms:W3CDTF">2019-01-02T14:42:25Z</dcterms:modified>
  <cp:category/>
  <cp:version/>
  <cp:contentType/>
  <cp:contentStatus/>
</cp:coreProperties>
</file>