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<sst xmlns="http://schemas.openxmlformats.org/spreadsheetml/2006/main" count="91" uniqueCount="86">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</sst>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11.03.2019</v>
          </cell>
        </row>
        <row r="6">
          <cell r="G6" t="str">
            <v>Фактично надійшло на 11.03.2019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437979591.31</v>
          </cell>
          <cell r="H10">
            <v>107648112.10000002</v>
          </cell>
          <cell r="I10">
            <v>52.025633936097016</v>
          </cell>
          <cell r="J10">
            <v>-99265487.89999998</v>
          </cell>
          <cell r="K10">
            <v>81.82329617230533</v>
          </cell>
          <cell r="L10">
            <v>-97295338.69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1046326184.17</v>
          </cell>
          <cell r="H11">
            <v>140239711.82999992</v>
          </cell>
          <cell r="I11">
            <v>33.083206376503874</v>
          </cell>
          <cell r="J11">
            <v>-283660288.1700001</v>
          </cell>
          <cell r="K11">
            <v>81.11527291664244</v>
          </cell>
          <cell r="L11">
            <v>-243598815.83000004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78507870.46</v>
          </cell>
          <cell r="H12">
            <v>9111968.949999988</v>
          </cell>
          <cell r="I12">
            <v>23.769824438953115</v>
          </cell>
          <cell r="J12">
            <v>-29222218.050000012</v>
          </cell>
          <cell r="K12">
            <v>81.15069458082337</v>
          </cell>
          <cell r="L12">
            <v>-18235442.540000007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130771118.45</v>
          </cell>
          <cell r="H13">
            <v>21355411.159999996</v>
          </cell>
          <cell r="I13">
            <v>38.72434817006724</v>
          </cell>
          <cell r="J13">
            <v>-33791833.84</v>
          </cell>
          <cell r="K13">
            <v>79.25081119423255</v>
          </cell>
          <cell r="L13">
            <v>-34238067.55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112688831.96</v>
          </cell>
          <cell r="H14">
            <v>14800093.939999998</v>
          </cell>
          <cell r="I14">
            <v>32.72836500740806</v>
          </cell>
          <cell r="J14">
            <v>-30420906.060000002</v>
          </cell>
          <cell r="K14">
            <v>79.85744137478962</v>
          </cell>
          <cell r="L14">
            <v>-28423668.040000007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16018007.62</v>
          </cell>
          <cell r="H15">
            <v>1791871.1499999985</v>
          </cell>
          <cell r="I15">
            <v>23.840120672680325</v>
          </cell>
          <cell r="J15">
            <v>-5724328.8500000015</v>
          </cell>
          <cell r="K15">
            <v>75.0794249756852</v>
          </cell>
          <cell r="L15">
            <v>-5316742.380000001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5821376.78</v>
          </cell>
          <cell r="H16">
            <v>418596.36000000034</v>
          </cell>
          <cell r="I16">
            <v>20.751222602670136</v>
          </cell>
          <cell r="J16">
            <v>-1598616.6399999997</v>
          </cell>
          <cell r="K16">
            <v>91.58205636470615</v>
          </cell>
          <cell r="L16">
            <v>-535083.2199999997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60212833.29</v>
          </cell>
          <cell r="H17">
            <v>8292495.979999997</v>
          </cell>
          <cell r="I17">
            <v>39.913750542812814</v>
          </cell>
          <cell r="J17">
            <v>-12483542.020000003</v>
          </cell>
          <cell r="K17">
            <v>114.1246873801662</v>
          </cell>
          <cell r="L17">
            <v>7452265.289999999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18205.89</v>
          </cell>
          <cell r="H18">
            <v>684.2000000000007</v>
          </cell>
          <cell r="I18">
            <v>5.473600000000006</v>
          </cell>
          <cell r="J18">
            <v>-11815.8</v>
          </cell>
          <cell r="K18">
            <v>60.889264214046825</v>
          </cell>
          <cell r="L18">
            <v>-11694.11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794877.04</v>
          </cell>
          <cell r="H19">
            <v>63318.859999999986</v>
          </cell>
          <cell r="I19">
            <v>25.72483840431625</v>
          </cell>
          <cell r="J19">
            <v>-182820.14</v>
          </cell>
          <cell r="K19">
            <v>111.12887211212472</v>
          </cell>
          <cell r="L19">
            <v>79602.04000000004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21419846.58</v>
          </cell>
          <cell r="H20">
            <v>2074621.75</v>
          </cell>
          <cell r="I20">
            <v>23.917283335906113</v>
          </cell>
          <cell r="J20">
            <v>-6599531.25</v>
          </cell>
          <cell r="K20">
            <v>91.27129371977415</v>
          </cell>
          <cell r="L20">
            <v>-2048481.4200000018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5767043.52</v>
          </cell>
          <cell r="H21">
            <v>348012.6099999994</v>
          </cell>
          <cell r="I21">
            <v>17.241363405541282</v>
          </cell>
          <cell r="J21">
            <v>-1670462.3900000006</v>
          </cell>
          <cell r="K21">
            <v>99.03079547727863</v>
          </cell>
          <cell r="L21">
            <v>-56441.48000000045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9774082.8</v>
          </cell>
          <cell r="H22">
            <v>816988.2200000007</v>
          </cell>
          <cell r="I22">
            <v>14.48715563029169</v>
          </cell>
          <cell r="J22">
            <v>-4822408.779999999</v>
          </cell>
          <cell r="K22">
            <v>76.5593453267981</v>
          </cell>
          <cell r="L22">
            <v>-2992592.1999999993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597501.11</v>
          </cell>
          <cell r="H23">
            <v>82036.15999999997</v>
          </cell>
          <cell r="I23">
            <v>53.478591916558</v>
          </cell>
          <cell r="J23">
            <v>-71363.84000000003</v>
          </cell>
          <cell r="K23">
            <v>120.58305785957901</v>
          </cell>
          <cell r="L23">
            <v>101991.10999999999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6954115.18</v>
          </cell>
          <cell r="H24">
            <v>386596.8700000001</v>
          </cell>
          <cell r="I24">
            <v>16.586224827111025</v>
          </cell>
          <cell r="J24">
            <v>-1944234.13</v>
          </cell>
          <cell r="K24">
            <v>99.79133967869845</v>
          </cell>
          <cell r="L24">
            <v>-14540.820000000298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18460388.75</v>
          </cell>
          <cell r="H25">
            <v>1816788.210000001</v>
          </cell>
          <cell r="I25">
            <v>22.864876487585846</v>
          </cell>
          <cell r="J25">
            <v>-6128971.789999999</v>
          </cell>
          <cell r="K25">
            <v>84.38334716456669</v>
          </cell>
          <cell r="L25">
            <v>-3416426.25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1372719.37</v>
          </cell>
          <cell r="H26">
            <v>151897.18000000017</v>
          </cell>
          <cell r="I26">
            <v>35.917565410671465</v>
          </cell>
          <cell r="J26">
            <v>-271007.81999999983</v>
          </cell>
          <cell r="K26">
            <v>101.9035563668595</v>
          </cell>
          <cell r="L26">
            <v>25642.37000000011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9256403.47</v>
          </cell>
          <cell r="H27">
            <v>702379.4600000009</v>
          </cell>
          <cell r="I27">
            <v>18.738193845667915</v>
          </cell>
          <cell r="J27">
            <v>-3046004.539999999</v>
          </cell>
          <cell r="K27">
            <v>77.86516311687325</v>
          </cell>
          <cell r="L27">
            <v>-2631330.5299999993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68874.36</v>
          </cell>
          <cell r="H28">
            <v>8994.730000000003</v>
          </cell>
          <cell r="I28">
            <v>16.580147465437793</v>
          </cell>
          <cell r="J28">
            <v>-45255.27</v>
          </cell>
          <cell r="K28">
            <v>117.33281090289609</v>
          </cell>
          <cell r="L28">
            <v>10174.36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37192571.45</v>
          </cell>
          <cell r="H29">
            <v>4455979.200000003</v>
          </cell>
          <cell r="I29">
            <v>32.30398364494453</v>
          </cell>
          <cell r="J29">
            <v>-9337920.799999997</v>
          </cell>
          <cell r="K29">
            <v>92.28048223105728</v>
          </cell>
          <cell r="L29">
            <v>-3111261.549999997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3383664.76</v>
          </cell>
          <cell r="H30">
            <v>223473.6799999997</v>
          </cell>
          <cell r="I30">
            <v>13.695900490475154</v>
          </cell>
          <cell r="J30">
            <v>-1408209.3200000003</v>
          </cell>
          <cell r="K30">
            <v>82.01855344593257</v>
          </cell>
          <cell r="L30">
            <v>-741822.2400000002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5286601.1</v>
          </cell>
          <cell r="H31">
            <v>445134.9099999992</v>
          </cell>
          <cell r="I31">
            <v>24.997720561890716</v>
          </cell>
          <cell r="J31">
            <v>-1335567.0900000008</v>
          </cell>
          <cell r="K31">
            <v>80.45663460435085</v>
          </cell>
          <cell r="L31">
            <v>-1284144.9000000004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6178437.62</v>
          </cell>
          <cell r="H32">
            <v>411044.0800000001</v>
          </cell>
          <cell r="I32">
            <v>17.64334560938131</v>
          </cell>
          <cell r="J32">
            <v>-1918695.92</v>
          </cell>
          <cell r="K32">
            <v>95.0080572751288</v>
          </cell>
          <cell r="L32">
            <v>-324629.3799999999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12212607.67</v>
          </cell>
          <cell r="H33">
            <v>959332.3000000007</v>
          </cell>
          <cell r="I33">
            <v>22.88834618477979</v>
          </cell>
          <cell r="J33">
            <v>-3232024.6999999993</v>
          </cell>
          <cell r="K33">
            <v>90.49059265499244</v>
          </cell>
          <cell r="L33">
            <v>-1283389.33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56595.73</v>
          </cell>
          <cell r="H34">
            <v>2638.1300000000047</v>
          </cell>
          <cell r="I34">
            <v>7.828278931750756</v>
          </cell>
          <cell r="J34">
            <v>-31061.869999999995</v>
          </cell>
          <cell r="K34">
            <v>54.15859330143541</v>
          </cell>
          <cell r="L34">
            <v>-47904.27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1158850.08</v>
          </cell>
          <cell r="H35">
            <v>263687.20000000007</v>
          </cell>
          <cell r="I35">
            <v>77.17079366565895</v>
          </cell>
          <cell r="J35">
            <v>-78005.79999999993</v>
          </cell>
          <cell r="K35">
            <v>102.80027996519065</v>
          </cell>
          <cell r="L35">
            <v>31567.080000000075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3216547.74</v>
          </cell>
          <cell r="H36">
            <v>239873.1200000001</v>
          </cell>
          <cell r="I36">
            <v>27.245305649576352</v>
          </cell>
          <cell r="J36">
            <v>-640546.8799999999</v>
          </cell>
          <cell r="K36">
            <v>119.7585778856679</v>
          </cell>
          <cell r="L36">
            <v>530687.7400000002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7628530.72</v>
          </cell>
          <cell r="H37">
            <v>487094.3099999996</v>
          </cell>
          <cell r="I37">
            <v>14.764661698577308</v>
          </cell>
          <cell r="J37">
            <v>-2811960.6900000004</v>
          </cell>
          <cell r="K37">
            <v>73.41741024532779</v>
          </cell>
          <cell r="L37">
            <v>-2762098.2800000003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3605202.92</v>
          </cell>
          <cell r="H38">
            <v>397092.6699999999</v>
          </cell>
          <cell r="I38">
            <v>35.70922656757944</v>
          </cell>
          <cell r="J38">
            <v>-714924.3300000001</v>
          </cell>
          <cell r="K38">
            <v>84.35409504966434</v>
          </cell>
          <cell r="L38">
            <v>-668689.0800000001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2684024.2</v>
          </cell>
          <cell r="H39">
            <v>182393.8500000001</v>
          </cell>
          <cell r="I39">
            <v>9.537182671442396</v>
          </cell>
          <cell r="J39">
            <v>-1730056.15</v>
          </cell>
          <cell r="K39">
            <v>61.23903428465171</v>
          </cell>
          <cell r="L39">
            <v>-1698840.7999999998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3147837.12</v>
          </cell>
          <cell r="H40">
            <v>143183.91999999993</v>
          </cell>
          <cell r="I40">
            <v>10.06254093637117</v>
          </cell>
          <cell r="J40">
            <v>-1279756.08</v>
          </cell>
          <cell r="K40">
            <v>82.74222989756571</v>
          </cell>
          <cell r="L40">
            <v>-656552.8799999999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3589366.96</v>
          </cell>
          <cell r="H41">
            <v>460973.35999999987</v>
          </cell>
          <cell r="I41">
            <v>60.71406500863347</v>
          </cell>
          <cell r="J41">
            <v>-298279.64000000013</v>
          </cell>
          <cell r="K41">
            <v>92.57698166446144</v>
          </cell>
          <cell r="L41">
            <v>-287803.04000000004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5530383.07</v>
          </cell>
          <cell r="H42">
            <v>733812.3600000003</v>
          </cell>
          <cell r="I42">
            <v>24.40287003246346</v>
          </cell>
          <cell r="J42">
            <v>-2273261.6399999997</v>
          </cell>
          <cell r="K42">
            <v>71.34420549732884</v>
          </cell>
          <cell r="L42">
            <v>-2221308.9299999997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9879526.99</v>
          </cell>
          <cell r="H43">
            <v>927839.6899999995</v>
          </cell>
          <cell r="I43">
            <v>20.061233875267607</v>
          </cell>
          <cell r="J43">
            <v>-3697198.3100000005</v>
          </cell>
          <cell r="K43">
            <v>83.52936751629176</v>
          </cell>
          <cell r="L43">
            <v>-1948082.0099999998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5185861.76</v>
          </cell>
          <cell r="H44">
            <v>284602.6799999997</v>
          </cell>
          <cell r="I44">
            <v>13.28181258166883</v>
          </cell>
          <cell r="J44">
            <v>-1858197.3200000003</v>
          </cell>
          <cell r="K44">
            <v>83.64867908665981</v>
          </cell>
          <cell r="L44">
            <v>-1013712.2400000002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5556652.87</v>
          </cell>
          <cell r="H45">
            <v>301400.03000000026</v>
          </cell>
          <cell r="I45">
            <v>10.711798970757583</v>
          </cell>
          <cell r="J45">
            <v>-2512319.9699999997</v>
          </cell>
          <cell r="K45">
            <v>64.0480021180846</v>
          </cell>
          <cell r="L45">
            <v>-3119110.13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1523894.54</v>
          </cell>
          <cell r="H46">
            <v>106204.66000000015</v>
          </cell>
          <cell r="I46">
            <v>13.308787925875077</v>
          </cell>
          <cell r="J46">
            <v>-691799.3399999999</v>
          </cell>
          <cell r="K46">
            <v>61.60704196198857</v>
          </cell>
          <cell r="L46">
            <v>-949677.46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1643290.5</v>
          </cell>
          <cell r="H47">
            <v>47553.37999999989</v>
          </cell>
          <cell r="I47">
            <v>12.659464639876447</v>
          </cell>
          <cell r="J47">
            <v>-328081.6200000001</v>
          </cell>
          <cell r="K47">
            <v>147.29048651943208</v>
          </cell>
          <cell r="L47">
            <v>527610.5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2048249.35</v>
          </cell>
          <cell r="H48">
            <v>101938.95000000019</v>
          </cell>
          <cell r="I48">
            <v>3.3615892428036283</v>
          </cell>
          <cell r="J48">
            <v>-2930524.05</v>
          </cell>
          <cell r="K48">
            <v>45.60274006151613</v>
          </cell>
          <cell r="L48">
            <v>-2443255.65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3955494.63</v>
          </cell>
          <cell r="H49">
            <v>356956.63999999966</v>
          </cell>
          <cell r="I49">
            <v>21.154390098779867</v>
          </cell>
          <cell r="J49">
            <v>-1330431.3600000003</v>
          </cell>
          <cell r="K49">
            <v>82.36541872111974</v>
          </cell>
          <cell r="L49">
            <v>-846878.3700000001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1658586.74</v>
          </cell>
          <cell r="H50">
            <v>115784.5</v>
          </cell>
          <cell r="I50">
            <v>17.818482610033858</v>
          </cell>
          <cell r="J50">
            <v>-534015.5</v>
          </cell>
          <cell r="K50">
            <v>72.2916244606198</v>
          </cell>
          <cell r="L50">
            <v>-635713.26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1801951.25</v>
          </cell>
          <cell r="H51">
            <v>101199.53000000003</v>
          </cell>
          <cell r="I51">
            <v>20.693084551681835</v>
          </cell>
          <cell r="J51">
            <v>-387850.47</v>
          </cell>
          <cell r="K51">
            <v>105.27543826030261</v>
          </cell>
          <cell r="L51">
            <v>90297.25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10903517.51</v>
          </cell>
          <cell r="H52">
            <v>876650.9199999999</v>
          </cell>
          <cell r="I52">
            <v>22.24522425365086</v>
          </cell>
          <cell r="J52">
            <v>-3064199.08</v>
          </cell>
          <cell r="K52">
            <v>100.9425502786319</v>
          </cell>
          <cell r="L52">
            <v>101811.50999999978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13585308.31</v>
          </cell>
          <cell r="H53">
            <v>1525049.3600000013</v>
          </cell>
          <cell r="I53">
            <v>25.161471362222738</v>
          </cell>
          <cell r="J53">
            <v>-4536000.639999999</v>
          </cell>
          <cell r="K53">
            <v>83.32428640823743</v>
          </cell>
          <cell r="L53">
            <v>-2718831.6899999995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6189941.98</v>
          </cell>
          <cell r="H54">
            <v>472904.7000000002</v>
          </cell>
          <cell r="I54">
            <v>26.043875977530572</v>
          </cell>
          <cell r="J54">
            <v>-1342895.2999999998</v>
          </cell>
          <cell r="K54">
            <v>92.43824171557428</v>
          </cell>
          <cell r="L54">
            <v>-506358.01999999955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13050127.12</v>
          </cell>
          <cell r="H55">
            <v>843922.4299999997</v>
          </cell>
          <cell r="I55">
            <v>26.654951833485985</v>
          </cell>
          <cell r="J55">
            <v>-2322177.5700000003</v>
          </cell>
          <cell r="K55">
            <v>99.66379734461572</v>
          </cell>
          <cell r="L55">
            <v>-44022.88000000082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13391283.62</v>
          </cell>
          <cell r="H56">
            <v>913239.209999999</v>
          </cell>
          <cell r="I56">
            <v>14.536123230217013</v>
          </cell>
          <cell r="J56">
            <v>-5369310.790000001</v>
          </cell>
          <cell r="K56">
            <v>76.81593545555972</v>
          </cell>
          <cell r="L56">
            <v>-4041666.380000001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1718165.59</v>
          </cell>
          <cell r="H57">
            <v>151150.17000000016</v>
          </cell>
          <cell r="I57">
            <v>15.475883655068913</v>
          </cell>
          <cell r="J57">
            <v>-825531.8299999998</v>
          </cell>
          <cell r="K57">
            <v>74.74896860280322</v>
          </cell>
          <cell r="L57">
            <v>-580415.4099999999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9568725.93</v>
          </cell>
          <cell r="H58">
            <v>1227825.5999999996</v>
          </cell>
          <cell r="I58">
            <v>14.109861332534729</v>
          </cell>
          <cell r="J58">
            <v>-7474071.4</v>
          </cell>
          <cell r="K58">
            <v>56.98673533063199</v>
          </cell>
          <cell r="L58">
            <v>-7222420.07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4106124.15</v>
          </cell>
          <cell r="H59">
            <v>258016.6799999997</v>
          </cell>
          <cell r="I59">
            <v>26.02876900960881</v>
          </cell>
          <cell r="J59">
            <v>-733258.3200000003</v>
          </cell>
          <cell r="K59">
            <v>148.4721731568547</v>
          </cell>
          <cell r="L59">
            <v>1340539.15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1389255.54</v>
          </cell>
          <cell r="H60">
            <v>63196.35000000009</v>
          </cell>
          <cell r="I60">
            <v>7.801103574272165</v>
          </cell>
          <cell r="J60">
            <v>-746898.6499999999</v>
          </cell>
          <cell r="K60">
            <v>52.51661170258611</v>
          </cell>
          <cell r="L60">
            <v>-1256108.46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1539753.68</v>
          </cell>
          <cell r="H61">
            <v>91690.95999999996</v>
          </cell>
          <cell r="I61">
            <v>25.951985508476966</v>
          </cell>
          <cell r="J61">
            <v>-261619.04000000004</v>
          </cell>
          <cell r="K61">
            <v>95.17518620851645</v>
          </cell>
          <cell r="L61">
            <v>-78056.32000000007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1502856.61</v>
          </cell>
          <cell r="H62">
            <v>139647.26</v>
          </cell>
          <cell r="I62">
            <v>37.86530911062907</v>
          </cell>
          <cell r="J62">
            <v>-229152.74</v>
          </cell>
          <cell r="K62">
            <v>118.26997796490124</v>
          </cell>
          <cell r="L62">
            <v>232156.6100000001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889522.17</v>
          </cell>
          <cell r="H63">
            <v>152777.68000000005</v>
          </cell>
          <cell r="I63">
            <v>39.66016037713809</v>
          </cell>
          <cell r="J63">
            <v>-232439.31999999995</v>
          </cell>
          <cell r="K63">
            <v>85.75203674086757</v>
          </cell>
          <cell r="L63">
            <v>-147796.82999999996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2754909.64</v>
          </cell>
          <cell r="H64">
            <v>302909.77</v>
          </cell>
          <cell r="I64">
            <v>36.13122882771125</v>
          </cell>
          <cell r="J64">
            <v>-535450.23</v>
          </cell>
          <cell r="K64">
            <v>108.90994137250793</v>
          </cell>
          <cell r="L64">
            <v>225379.64000000013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1774118.86</v>
          </cell>
          <cell r="H65">
            <v>150396.18000000017</v>
          </cell>
          <cell r="I65">
            <v>28.971091740910214</v>
          </cell>
          <cell r="J65">
            <v>-368728.81999999983</v>
          </cell>
          <cell r="K65">
            <v>83.12770023929241</v>
          </cell>
          <cell r="L65">
            <v>-360090.1399999999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5082103.49</v>
          </cell>
          <cell r="H66">
            <v>297336.6400000006</v>
          </cell>
          <cell r="I66">
            <v>10.970524177376667</v>
          </cell>
          <cell r="J66">
            <v>-2412986.3599999994</v>
          </cell>
          <cell r="K66">
            <v>81.7309544781363</v>
          </cell>
          <cell r="L66">
            <v>-1135985.5099999998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8608481.57</v>
          </cell>
          <cell r="H67">
            <v>700409.21</v>
          </cell>
          <cell r="I67">
            <v>13.309974862645296</v>
          </cell>
          <cell r="J67">
            <v>-4561878.79</v>
          </cell>
          <cell r="K67">
            <v>54.14380104826046</v>
          </cell>
          <cell r="L67">
            <v>-7290811.43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12661836.17</v>
          </cell>
          <cell r="H68">
            <v>875066.6500000004</v>
          </cell>
          <cell r="I68">
            <v>16.53030331079591</v>
          </cell>
          <cell r="J68">
            <v>-4418645.35</v>
          </cell>
          <cell r="K68">
            <v>74.27723606733845</v>
          </cell>
          <cell r="L68">
            <v>-4384888.83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2262320.97</v>
          </cell>
          <cell r="H69">
            <v>356880.8000000003</v>
          </cell>
          <cell r="I69">
            <v>26.25185185185187</v>
          </cell>
          <cell r="J69">
            <v>-1002569.1999999997</v>
          </cell>
          <cell r="K69">
            <v>72.49379051561985</v>
          </cell>
          <cell r="L69">
            <v>-858389.0299999998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1716202.3</v>
          </cell>
          <cell r="H70">
            <v>220925.79000000004</v>
          </cell>
          <cell r="I70">
            <v>43.45340269855632</v>
          </cell>
          <cell r="J70">
            <v>-287494.20999999996</v>
          </cell>
          <cell r="K70">
            <v>131.35675688087437</v>
          </cell>
          <cell r="L70">
            <v>409682.30000000005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959075.82</v>
          </cell>
          <cell r="H71">
            <v>78584.68999999994</v>
          </cell>
          <cell r="I71">
            <v>41.630302805560234</v>
          </cell>
          <cell r="J71">
            <v>-110183.31000000006</v>
          </cell>
          <cell r="K71">
            <v>127.05447940926324</v>
          </cell>
          <cell r="L71">
            <v>204221.81999999995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8175418.59</v>
          </cell>
          <cell r="H72">
            <v>632078.0300000003</v>
          </cell>
          <cell r="I72">
            <v>24.006357481178046</v>
          </cell>
          <cell r="J72">
            <v>-2000882.9699999997</v>
          </cell>
          <cell r="K72">
            <v>104.86719989923003</v>
          </cell>
          <cell r="L72">
            <v>379445.58999999985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4066702.83</v>
          </cell>
          <cell r="H73">
            <v>300094.76000000024</v>
          </cell>
          <cell r="I73">
            <v>19.303850223693157</v>
          </cell>
          <cell r="J73">
            <v>-1254490.2399999998</v>
          </cell>
          <cell r="K73">
            <v>103.19865174698116</v>
          </cell>
          <cell r="L73">
            <v>126047.83000000007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1447398.35</v>
          </cell>
          <cell r="H74">
            <v>145438.42000000016</v>
          </cell>
          <cell r="I74">
            <v>29.04759831432626</v>
          </cell>
          <cell r="J74">
            <v>-355251.57999999984</v>
          </cell>
          <cell r="K74">
            <v>76.83193194787272</v>
          </cell>
          <cell r="L74">
            <v>-436451.6499999999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1530514.8</v>
          </cell>
          <cell r="H75">
            <v>49204.69999999995</v>
          </cell>
          <cell r="I75">
            <v>6.586004738258082</v>
          </cell>
          <cell r="J75">
            <v>-697905.3</v>
          </cell>
          <cell r="K75">
            <v>57.04496874204481</v>
          </cell>
          <cell r="L75">
            <v>-1152482.2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2758709.69</v>
          </cell>
          <cell r="H76">
            <v>69806.56000000006</v>
          </cell>
          <cell r="I76">
            <v>24.762529087916473</v>
          </cell>
          <cell r="J76">
            <v>-212097.43999999994</v>
          </cell>
          <cell r="K76">
            <v>386.25813691694646</v>
          </cell>
          <cell r="L76">
            <v>2044495.69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1847544.08</v>
          </cell>
          <cell r="H77">
            <v>180813.40000000014</v>
          </cell>
          <cell r="I77">
            <v>17.06240716869961</v>
          </cell>
          <cell r="J77">
            <v>-878904.5999999999</v>
          </cell>
          <cell r="K77">
            <v>69.84903818562425</v>
          </cell>
          <cell r="L77">
            <v>-797508.9199999999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1854210.03</v>
          </cell>
          <cell r="H78">
            <v>46791.570000000065</v>
          </cell>
          <cell r="I78">
            <v>10.555068812047594</v>
          </cell>
          <cell r="J78">
            <v>-396517.42999999993</v>
          </cell>
          <cell r="K78">
            <v>84.13393067405244</v>
          </cell>
          <cell r="L78">
            <v>-349668.97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2226268731.2799997</v>
          </cell>
          <cell r="H79">
            <v>332982581.36</v>
          </cell>
          <cell r="I79">
            <v>35.35087456927059</v>
          </cell>
          <cell r="J79">
            <v>-608953326.6400003</v>
          </cell>
          <cell r="K79">
            <v>82.13266237055859</v>
          </cell>
          <cell r="L79">
            <v>-484307873.7199999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4" sqref="K64: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437979591.31</v>
      </c>
      <c r="F10" s="33">
        <f>'[1]вспомогат'!H10</f>
        <v>107648112.10000002</v>
      </c>
      <c r="G10" s="34">
        <f>'[1]вспомогат'!I10</f>
        <v>52.025633936097016</v>
      </c>
      <c r="H10" s="35">
        <f>'[1]вспомогат'!J10</f>
        <v>-99265487.89999998</v>
      </c>
      <c r="I10" s="36">
        <f>'[1]вспомогат'!K10</f>
        <v>81.82329617230533</v>
      </c>
      <c r="J10" s="37">
        <f>'[1]вспомогат'!L10</f>
        <v>-97295338.69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1046326184.17</v>
      </c>
      <c r="F12" s="38">
        <f>'[1]вспомогат'!H11</f>
        <v>140239711.82999992</v>
      </c>
      <c r="G12" s="39">
        <f>'[1]вспомогат'!I11</f>
        <v>33.083206376503874</v>
      </c>
      <c r="H12" s="35">
        <f>'[1]вспомогат'!J11</f>
        <v>-283660288.1700001</v>
      </c>
      <c r="I12" s="36">
        <f>'[1]вспомогат'!K11</f>
        <v>81.11527291664244</v>
      </c>
      <c r="J12" s="37">
        <f>'[1]вспомогат'!L11</f>
        <v>-243598815.83000004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78507870.46</v>
      </c>
      <c r="F13" s="38">
        <f>'[1]вспомогат'!H12</f>
        <v>9111968.949999988</v>
      </c>
      <c r="G13" s="39">
        <f>'[1]вспомогат'!I12</f>
        <v>23.769824438953115</v>
      </c>
      <c r="H13" s="35">
        <f>'[1]вспомогат'!J12</f>
        <v>-29222218.050000012</v>
      </c>
      <c r="I13" s="36">
        <f>'[1]вспомогат'!K12</f>
        <v>81.15069458082337</v>
      </c>
      <c r="J13" s="37">
        <f>'[1]вспомогат'!L12</f>
        <v>-18235442.540000007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130771118.45</v>
      </c>
      <c r="F14" s="38">
        <f>'[1]вспомогат'!H13</f>
        <v>21355411.159999996</v>
      </c>
      <c r="G14" s="39">
        <f>'[1]вспомогат'!I13</f>
        <v>38.72434817006724</v>
      </c>
      <c r="H14" s="35">
        <f>'[1]вспомогат'!J13</f>
        <v>-33791833.84</v>
      </c>
      <c r="I14" s="36">
        <f>'[1]вспомогат'!K13</f>
        <v>79.25081119423255</v>
      </c>
      <c r="J14" s="37">
        <f>'[1]вспомогат'!L13</f>
        <v>-34238067.55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112688831.96</v>
      </c>
      <c r="F15" s="38">
        <f>'[1]вспомогат'!H14</f>
        <v>14800093.939999998</v>
      </c>
      <c r="G15" s="39">
        <f>'[1]вспомогат'!I14</f>
        <v>32.72836500740806</v>
      </c>
      <c r="H15" s="35">
        <f>'[1]вспомогат'!J14</f>
        <v>-30420906.060000002</v>
      </c>
      <c r="I15" s="36">
        <f>'[1]вспомогат'!K14</f>
        <v>79.85744137478962</v>
      </c>
      <c r="J15" s="37">
        <f>'[1]вспомогат'!L14</f>
        <v>-28423668.040000007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16018007.62</v>
      </c>
      <c r="F16" s="38">
        <f>'[1]вспомогат'!H15</f>
        <v>1791871.1499999985</v>
      </c>
      <c r="G16" s="39">
        <f>'[1]вспомогат'!I15</f>
        <v>23.840120672680325</v>
      </c>
      <c r="H16" s="35">
        <f>'[1]вспомогат'!J15</f>
        <v>-5724328.8500000015</v>
      </c>
      <c r="I16" s="36">
        <f>'[1]вспомогат'!K15</f>
        <v>75.0794249756852</v>
      </c>
      <c r="J16" s="37">
        <f>'[1]вспомогат'!L15</f>
        <v>-5316742.380000001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1384312012.6599998</v>
      </c>
      <c r="F17" s="41">
        <f>SUM(F12:F16)</f>
        <v>187299057.0299999</v>
      </c>
      <c r="G17" s="42">
        <f>F17/D17*100</f>
        <v>32.85264618925836</v>
      </c>
      <c r="H17" s="41">
        <f>SUM(H12:H16)</f>
        <v>-382819574.9700001</v>
      </c>
      <c r="I17" s="43">
        <f>E17/C17*100</f>
        <v>80.75911706353875</v>
      </c>
      <c r="J17" s="41">
        <f>SUM(J12:J16)</f>
        <v>-329812736.3400001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5821376.78</v>
      </c>
      <c r="F18" s="45">
        <f>'[1]вспомогат'!H16</f>
        <v>418596.36000000034</v>
      </c>
      <c r="G18" s="46">
        <f>'[1]вспомогат'!I16</f>
        <v>20.751222602670136</v>
      </c>
      <c r="H18" s="47">
        <f>'[1]вспомогат'!J16</f>
        <v>-1598616.6399999997</v>
      </c>
      <c r="I18" s="48">
        <f>'[1]вспомогат'!K16</f>
        <v>91.58205636470615</v>
      </c>
      <c r="J18" s="49">
        <f>'[1]вспомогат'!L16</f>
        <v>-535083.2199999997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60212833.29</v>
      </c>
      <c r="F19" s="38">
        <f>'[1]вспомогат'!H17</f>
        <v>8292495.979999997</v>
      </c>
      <c r="G19" s="39">
        <f>'[1]вспомогат'!I17</f>
        <v>39.913750542812814</v>
      </c>
      <c r="H19" s="35">
        <f>'[1]вспомогат'!J17</f>
        <v>-12483542.020000003</v>
      </c>
      <c r="I19" s="36">
        <f>'[1]вспомогат'!K17</f>
        <v>114.1246873801662</v>
      </c>
      <c r="J19" s="37">
        <f>'[1]вспомогат'!L17</f>
        <v>7452265.289999999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18205.89</v>
      </c>
      <c r="F20" s="38">
        <f>'[1]вспомогат'!H18</f>
        <v>684.2000000000007</v>
      </c>
      <c r="G20" s="39">
        <f>'[1]вспомогат'!I18</f>
        <v>5.473600000000006</v>
      </c>
      <c r="H20" s="35">
        <f>'[1]вспомогат'!J18</f>
        <v>-11815.8</v>
      </c>
      <c r="I20" s="36">
        <f>'[1]вспомогат'!K18</f>
        <v>60.889264214046825</v>
      </c>
      <c r="J20" s="37">
        <f>'[1]вспомогат'!L18</f>
        <v>-11694.11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794877.04</v>
      </c>
      <c r="F21" s="38">
        <f>'[1]вспомогат'!H19</f>
        <v>63318.859999999986</v>
      </c>
      <c r="G21" s="39">
        <f>'[1]вспомогат'!I19</f>
        <v>25.72483840431625</v>
      </c>
      <c r="H21" s="35">
        <f>'[1]вспомогат'!J19</f>
        <v>-182820.14</v>
      </c>
      <c r="I21" s="36">
        <f>'[1]вспомогат'!K19</f>
        <v>111.12887211212472</v>
      </c>
      <c r="J21" s="37">
        <f>'[1]вспомогат'!L19</f>
        <v>79602.04000000004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21419846.58</v>
      </c>
      <c r="F22" s="38">
        <f>'[1]вспомогат'!H20</f>
        <v>2074621.75</v>
      </c>
      <c r="G22" s="39">
        <f>'[1]вспомогат'!I20</f>
        <v>23.917283335906113</v>
      </c>
      <c r="H22" s="35">
        <f>'[1]вспомогат'!J20</f>
        <v>-6599531.25</v>
      </c>
      <c r="I22" s="36">
        <f>'[1]вспомогат'!K20</f>
        <v>91.27129371977415</v>
      </c>
      <c r="J22" s="37">
        <f>'[1]вспомогат'!L20</f>
        <v>-2048481.4200000018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5767043.52</v>
      </c>
      <c r="F23" s="38">
        <f>'[1]вспомогат'!H21</f>
        <v>348012.6099999994</v>
      </c>
      <c r="G23" s="39">
        <f>'[1]вспомогат'!I21</f>
        <v>17.241363405541282</v>
      </c>
      <c r="H23" s="35">
        <f>'[1]вспомогат'!J21</f>
        <v>-1670462.3900000006</v>
      </c>
      <c r="I23" s="36">
        <f>'[1]вспомогат'!K21</f>
        <v>99.03079547727863</v>
      </c>
      <c r="J23" s="37">
        <f>'[1]вспомогат'!L21</f>
        <v>-56441.48000000045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9774082.8</v>
      </c>
      <c r="F24" s="38">
        <f>'[1]вспомогат'!H22</f>
        <v>816988.2200000007</v>
      </c>
      <c r="G24" s="39">
        <f>'[1]вспомогат'!I22</f>
        <v>14.48715563029169</v>
      </c>
      <c r="H24" s="35">
        <f>'[1]вспомогат'!J22</f>
        <v>-4822408.779999999</v>
      </c>
      <c r="I24" s="36">
        <f>'[1]вспомогат'!K22</f>
        <v>76.5593453267981</v>
      </c>
      <c r="J24" s="37">
        <f>'[1]вспомогат'!L22</f>
        <v>-2992592.1999999993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597501.11</v>
      </c>
      <c r="F25" s="38">
        <f>'[1]вспомогат'!H23</f>
        <v>82036.15999999997</v>
      </c>
      <c r="G25" s="39">
        <f>'[1]вспомогат'!I23</f>
        <v>53.478591916558</v>
      </c>
      <c r="H25" s="35">
        <f>'[1]вспомогат'!J23</f>
        <v>-71363.84000000003</v>
      </c>
      <c r="I25" s="36">
        <f>'[1]вспомогат'!K23</f>
        <v>120.58305785957901</v>
      </c>
      <c r="J25" s="37">
        <f>'[1]вспомогат'!L23</f>
        <v>101991.10999999999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6954115.18</v>
      </c>
      <c r="F26" s="38">
        <f>'[1]вспомогат'!H24</f>
        <v>386596.8700000001</v>
      </c>
      <c r="G26" s="39">
        <f>'[1]вспомогат'!I24</f>
        <v>16.586224827111025</v>
      </c>
      <c r="H26" s="35">
        <f>'[1]вспомогат'!J24</f>
        <v>-1944234.13</v>
      </c>
      <c r="I26" s="36">
        <f>'[1]вспомогат'!K24</f>
        <v>99.79133967869845</v>
      </c>
      <c r="J26" s="37">
        <f>'[1]вспомогат'!L24</f>
        <v>-14540.820000000298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18460388.75</v>
      </c>
      <c r="F27" s="38">
        <f>'[1]вспомогат'!H25</f>
        <v>1816788.210000001</v>
      </c>
      <c r="G27" s="39">
        <f>'[1]вспомогат'!I25</f>
        <v>22.864876487585846</v>
      </c>
      <c r="H27" s="35">
        <f>'[1]вспомогат'!J25</f>
        <v>-6128971.789999999</v>
      </c>
      <c r="I27" s="36">
        <f>'[1]вспомогат'!K25</f>
        <v>84.38334716456669</v>
      </c>
      <c r="J27" s="37">
        <f>'[1]вспомогат'!L25</f>
        <v>-3416426.25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1372719.37</v>
      </c>
      <c r="F28" s="38">
        <f>'[1]вспомогат'!H26</f>
        <v>151897.18000000017</v>
      </c>
      <c r="G28" s="39">
        <f>'[1]вспомогат'!I26</f>
        <v>35.917565410671465</v>
      </c>
      <c r="H28" s="35">
        <f>'[1]вспомогат'!J26</f>
        <v>-271007.81999999983</v>
      </c>
      <c r="I28" s="36">
        <f>'[1]вспомогат'!K26</f>
        <v>101.9035563668595</v>
      </c>
      <c r="J28" s="37">
        <f>'[1]вспомогат'!L26</f>
        <v>25642.37000000011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9256403.47</v>
      </c>
      <c r="F29" s="38">
        <f>'[1]вспомогат'!H27</f>
        <v>702379.4600000009</v>
      </c>
      <c r="G29" s="39">
        <f>'[1]вспомогат'!I27</f>
        <v>18.738193845667915</v>
      </c>
      <c r="H29" s="35">
        <f>'[1]вспомогат'!J27</f>
        <v>-3046004.539999999</v>
      </c>
      <c r="I29" s="36">
        <f>'[1]вспомогат'!K27</f>
        <v>77.86516311687325</v>
      </c>
      <c r="J29" s="37">
        <f>'[1]вспомогат'!L27</f>
        <v>-2631330.5299999993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68874.36</v>
      </c>
      <c r="F30" s="38">
        <f>'[1]вспомогат'!H28</f>
        <v>8994.730000000003</v>
      </c>
      <c r="G30" s="39">
        <f>'[1]вспомогат'!I28</f>
        <v>16.580147465437793</v>
      </c>
      <c r="H30" s="35">
        <f>'[1]вспомогат'!J28</f>
        <v>-45255.27</v>
      </c>
      <c r="I30" s="36">
        <f>'[1]вспомогат'!K28</f>
        <v>117.33281090289609</v>
      </c>
      <c r="J30" s="37">
        <f>'[1]вспомогат'!L28</f>
        <v>10174.36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37192571.45</v>
      </c>
      <c r="F31" s="38">
        <f>'[1]вспомогат'!H29</f>
        <v>4455979.200000003</v>
      </c>
      <c r="G31" s="39">
        <f>'[1]вспомогат'!I29</f>
        <v>32.30398364494453</v>
      </c>
      <c r="H31" s="35">
        <f>'[1]вспомогат'!J29</f>
        <v>-9337920.799999997</v>
      </c>
      <c r="I31" s="36">
        <f>'[1]вспомогат'!K29</f>
        <v>92.28048223105728</v>
      </c>
      <c r="J31" s="37">
        <f>'[1]вспомогат'!L29</f>
        <v>-3111261.549999997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3383664.76</v>
      </c>
      <c r="F32" s="38">
        <f>'[1]вспомогат'!H30</f>
        <v>223473.6799999997</v>
      </c>
      <c r="G32" s="39">
        <f>'[1]вспомогат'!I30</f>
        <v>13.695900490475154</v>
      </c>
      <c r="H32" s="35">
        <f>'[1]вспомогат'!J30</f>
        <v>-1408209.3200000003</v>
      </c>
      <c r="I32" s="36">
        <f>'[1]вспомогат'!K30</f>
        <v>82.01855344593257</v>
      </c>
      <c r="J32" s="37">
        <f>'[1]вспомогат'!L30</f>
        <v>-741822.2400000002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5286601.1</v>
      </c>
      <c r="F33" s="38">
        <f>'[1]вспомогат'!H31</f>
        <v>445134.9099999992</v>
      </c>
      <c r="G33" s="39">
        <f>'[1]вспомогат'!I31</f>
        <v>24.997720561890716</v>
      </c>
      <c r="H33" s="35">
        <f>'[1]вспомогат'!J31</f>
        <v>-1335567.0900000008</v>
      </c>
      <c r="I33" s="36">
        <f>'[1]вспомогат'!K31</f>
        <v>80.45663460435085</v>
      </c>
      <c r="J33" s="37">
        <f>'[1]вспомогат'!L31</f>
        <v>-1284144.9000000004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6178437.62</v>
      </c>
      <c r="F34" s="38">
        <f>'[1]вспомогат'!H32</f>
        <v>411044.0800000001</v>
      </c>
      <c r="G34" s="39">
        <f>'[1]вспомогат'!I32</f>
        <v>17.64334560938131</v>
      </c>
      <c r="H34" s="35">
        <f>'[1]вспомогат'!J32</f>
        <v>-1918695.92</v>
      </c>
      <c r="I34" s="36">
        <f>'[1]вспомогат'!K32</f>
        <v>95.0080572751288</v>
      </c>
      <c r="J34" s="37">
        <f>'[1]вспомогат'!L32</f>
        <v>-324629.3799999999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12212607.67</v>
      </c>
      <c r="F35" s="38">
        <f>'[1]вспомогат'!H33</f>
        <v>959332.3000000007</v>
      </c>
      <c r="G35" s="39">
        <f>'[1]вспомогат'!I33</f>
        <v>22.88834618477979</v>
      </c>
      <c r="H35" s="35">
        <f>'[1]вспомогат'!J33</f>
        <v>-3232024.6999999993</v>
      </c>
      <c r="I35" s="36">
        <f>'[1]вспомогат'!K33</f>
        <v>90.49059265499244</v>
      </c>
      <c r="J35" s="37">
        <f>'[1]вспомогат'!L33</f>
        <v>-1283389.33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56595.73</v>
      </c>
      <c r="F36" s="38">
        <f>'[1]вспомогат'!H34</f>
        <v>2638.1300000000047</v>
      </c>
      <c r="G36" s="39">
        <f>'[1]вспомогат'!I34</f>
        <v>7.828278931750756</v>
      </c>
      <c r="H36" s="35">
        <f>'[1]вспомогат'!J34</f>
        <v>-31061.869999999995</v>
      </c>
      <c r="I36" s="36">
        <f>'[1]вспомогат'!K34</f>
        <v>54.15859330143541</v>
      </c>
      <c r="J36" s="37">
        <f>'[1]вспомогат'!L34</f>
        <v>-47904.27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1158850.08</v>
      </c>
      <c r="F37" s="38">
        <f>'[1]вспомогат'!H35</f>
        <v>263687.20000000007</v>
      </c>
      <c r="G37" s="39">
        <f>'[1]вспомогат'!I35</f>
        <v>77.17079366565895</v>
      </c>
      <c r="H37" s="35">
        <f>'[1]вспомогат'!J35</f>
        <v>-78005.79999999993</v>
      </c>
      <c r="I37" s="36">
        <f>'[1]вспомогат'!K35</f>
        <v>102.80027996519065</v>
      </c>
      <c r="J37" s="37">
        <f>'[1]вспомогат'!L35</f>
        <v>31567.080000000075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205987596.55</v>
      </c>
      <c r="F38" s="41">
        <f>SUM(F18:F37)</f>
        <v>21924700.09</v>
      </c>
      <c r="G38" s="42">
        <f>F38/D38*100</f>
        <v>28.05743180831054</v>
      </c>
      <c r="H38" s="41">
        <f>SUM(H18:H37)</f>
        <v>-56217519.910000004</v>
      </c>
      <c r="I38" s="43">
        <f>E38/C38*100</f>
        <v>95.01882286306775</v>
      </c>
      <c r="J38" s="41">
        <f>SUM(J18:J37)</f>
        <v>-10798499.45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3216547.74</v>
      </c>
      <c r="F39" s="38">
        <f>'[1]вспомогат'!H36</f>
        <v>239873.1200000001</v>
      </c>
      <c r="G39" s="39">
        <f>'[1]вспомогат'!I36</f>
        <v>27.245305649576352</v>
      </c>
      <c r="H39" s="35">
        <f>'[1]вспомогат'!J36</f>
        <v>-640546.8799999999</v>
      </c>
      <c r="I39" s="36">
        <f>'[1]вспомогат'!K36</f>
        <v>119.7585778856679</v>
      </c>
      <c r="J39" s="37">
        <f>'[1]вспомогат'!L36</f>
        <v>530687.7400000002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7628530.72</v>
      </c>
      <c r="F40" s="38">
        <f>'[1]вспомогат'!H37</f>
        <v>487094.3099999996</v>
      </c>
      <c r="G40" s="39">
        <f>'[1]вспомогат'!I37</f>
        <v>14.764661698577308</v>
      </c>
      <c r="H40" s="35">
        <f>'[1]вспомогат'!J37</f>
        <v>-2811960.6900000004</v>
      </c>
      <c r="I40" s="36">
        <f>'[1]вспомогат'!K37</f>
        <v>73.41741024532779</v>
      </c>
      <c r="J40" s="37">
        <f>'[1]вспомогат'!L37</f>
        <v>-2762098.2800000003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3605202.92</v>
      </c>
      <c r="F41" s="38">
        <f>'[1]вспомогат'!H38</f>
        <v>397092.6699999999</v>
      </c>
      <c r="G41" s="39">
        <f>'[1]вспомогат'!I38</f>
        <v>35.70922656757944</v>
      </c>
      <c r="H41" s="35">
        <f>'[1]вспомогат'!J38</f>
        <v>-714924.3300000001</v>
      </c>
      <c r="I41" s="36">
        <f>'[1]вспомогат'!K38</f>
        <v>84.35409504966434</v>
      </c>
      <c r="J41" s="37">
        <f>'[1]вспомогат'!L38</f>
        <v>-668689.0800000001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2684024.2</v>
      </c>
      <c r="F42" s="38">
        <f>'[1]вспомогат'!H39</f>
        <v>182393.8500000001</v>
      </c>
      <c r="G42" s="39">
        <f>'[1]вспомогат'!I39</f>
        <v>9.537182671442396</v>
      </c>
      <c r="H42" s="35">
        <f>'[1]вспомогат'!J39</f>
        <v>-1730056.15</v>
      </c>
      <c r="I42" s="36">
        <f>'[1]вспомогат'!K39</f>
        <v>61.23903428465171</v>
      </c>
      <c r="J42" s="37">
        <f>'[1]вспомогат'!L39</f>
        <v>-1698840.7999999998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3147837.12</v>
      </c>
      <c r="F43" s="38">
        <f>'[1]вспомогат'!H40</f>
        <v>143183.91999999993</v>
      </c>
      <c r="G43" s="39">
        <f>'[1]вспомогат'!I40</f>
        <v>10.06254093637117</v>
      </c>
      <c r="H43" s="35">
        <f>'[1]вспомогат'!J40</f>
        <v>-1279756.08</v>
      </c>
      <c r="I43" s="36">
        <f>'[1]вспомогат'!K40</f>
        <v>82.74222989756571</v>
      </c>
      <c r="J43" s="37">
        <f>'[1]вспомогат'!L40</f>
        <v>-656552.8799999999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3589366.96</v>
      </c>
      <c r="F44" s="38">
        <f>'[1]вспомогат'!H41</f>
        <v>460973.35999999987</v>
      </c>
      <c r="G44" s="39">
        <f>'[1]вспомогат'!I41</f>
        <v>60.71406500863347</v>
      </c>
      <c r="H44" s="35">
        <f>'[1]вспомогат'!J41</f>
        <v>-298279.64000000013</v>
      </c>
      <c r="I44" s="36">
        <f>'[1]вспомогат'!K41</f>
        <v>92.57698166446144</v>
      </c>
      <c r="J44" s="37">
        <f>'[1]вспомогат'!L41</f>
        <v>-287803.04000000004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5530383.07</v>
      </c>
      <c r="F45" s="38">
        <f>'[1]вспомогат'!H42</f>
        <v>733812.3600000003</v>
      </c>
      <c r="G45" s="39">
        <f>'[1]вспомогат'!I42</f>
        <v>24.40287003246346</v>
      </c>
      <c r="H45" s="35">
        <f>'[1]вспомогат'!J42</f>
        <v>-2273261.6399999997</v>
      </c>
      <c r="I45" s="36">
        <f>'[1]вспомогат'!K42</f>
        <v>71.34420549732884</v>
      </c>
      <c r="J45" s="37">
        <f>'[1]вспомогат'!L42</f>
        <v>-2221308.9299999997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9879526.99</v>
      </c>
      <c r="F46" s="38">
        <f>'[1]вспомогат'!H43</f>
        <v>927839.6899999995</v>
      </c>
      <c r="G46" s="39">
        <f>'[1]вспомогат'!I43</f>
        <v>20.061233875267607</v>
      </c>
      <c r="H46" s="35">
        <f>'[1]вспомогат'!J43</f>
        <v>-3697198.3100000005</v>
      </c>
      <c r="I46" s="36">
        <f>'[1]вспомогат'!K43</f>
        <v>83.52936751629176</v>
      </c>
      <c r="J46" s="37">
        <f>'[1]вспомогат'!L43</f>
        <v>-1948082.0099999998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5185861.76</v>
      </c>
      <c r="F47" s="38">
        <f>'[1]вспомогат'!H44</f>
        <v>284602.6799999997</v>
      </c>
      <c r="G47" s="39">
        <f>'[1]вспомогат'!I44</f>
        <v>13.28181258166883</v>
      </c>
      <c r="H47" s="35">
        <f>'[1]вспомогат'!J44</f>
        <v>-1858197.3200000003</v>
      </c>
      <c r="I47" s="36">
        <f>'[1]вспомогат'!K44</f>
        <v>83.64867908665981</v>
      </c>
      <c r="J47" s="37">
        <f>'[1]вспомогат'!L44</f>
        <v>-1013712.2400000002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5556652.87</v>
      </c>
      <c r="F48" s="38">
        <f>'[1]вспомогат'!H45</f>
        <v>301400.03000000026</v>
      </c>
      <c r="G48" s="39">
        <f>'[1]вспомогат'!I45</f>
        <v>10.711798970757583</v>
      </c>
      <c r="H48" s="35">
        <f>'[1]вспомогат'!J45</f>
        <v>-2512319.9699999997</v>
      </c>
      <c r="I48" s="36">
        <f>'[1]вспомогат'!K45</f>
        <v>64.0480021180846</v>
      </c>
      <c r="J48" s="37">
        <f>'[1]вспомогат'!L45</f>
        <v>-3119110.13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1523894.54</v>
      </c>
      <c r="F49" s="38">
        <f>'[1]вспомогат'!H46</f>
        <v>106204.66000000015</v>
      </c>
      <c r="G49" s="39">
        <f>'[1]вспомогат'!I46</f>
        <v>13.308787925875077</v>
      </c>
      <c r="H49" s="35">
        <f>'[1]вспомогат'!J46</f>
        <v>-691799.3399999999</v>
      </c>
      <c r="I49" s="36">
        <f>'[1]вспомогат'!K46</f>
        <v>61.60704196198857</v>
      </c>
      <c r="J49" s="37">
        <f>'[1]вспомогат'!L46</f>
        <v>-949677.46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1643290.5</v>
      </c>
      <c r="F50" s="38">
        <f>'[1]вспомогат'!H47</f>
        <v>47553.37999999989</v>
      </c>
      <c r="G50" s="39">
        <f>'[1]вспомогат'!I47</f>
        <v>12.659464639876447</v>
      </c>
      <c r="H50" s="35">
        <f>'[1]вспомогат'!J47</f>
        <v>-328081.6200000001</v>
      </c>
      <c r="I50" s="36">
        <f>'[1]вспомогат'!K47</f>
        <v>147.29048651943208</v>
      </c>
      <c r="J50" s="37">
        <f>'[1]вспомогат'!L47</f>
        <v>527610.5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2048249.35</v>
      </c>
      <c r="F51" s="38">
        <f>'[1]вспомогат'!H48</f>
        <v>101938.95000000019</v>
      </c>
      <c r="G51" s="39">
        <f>'[1]вспомогат'!I48</f>
        <v>3.3615892428036283</v>
      </c>
      <c r="H51" s="35">
        <f>'[1]вспомогат'!J48</f>
        <v>-2930524.05</v>
      </c>
      <c r="I51" s="36">
        <f>'[1]вспомогат'!K48</f>
        <v>45.60274006151613</v>
      </c>
      <c r="J51" s="37">
        <f>'[1]вспомогат'!L48</f>
        <v>-2443255.65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3955494.63</v>
      </c>
      <c r="F52" s="38">
        <f>'[1]вспомогат'!H49</f>
        <v>356956.63999999966</v>
      </c>
      <c r="G52" s="39">
        <f>'[1]вспомогат'!I49</f>
        <v>21.154390098779867</v>
      </c>
      <c r="H52" s="35">
        <f>'[1]вспомогат'!J49</f>
        <v>-1330431.3600000003</v>
      </c>
      <c r="I52" s="36">
        <f>'[1]вспомогат'!K49</f>
        <v>82.36541872111974</v>
      </c>
      <c r="J52" s="37">
        <f>'[1]вспомогат'!L49</f>
        <v>-846878.3700000001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1658586.74</v>
      </c>
      <c r="F53" s="38">
        <f>'[1]вспомогат'!H50</f>
        <v>115784.5</v>
      </c>
      <c r="G53" s="39">
        <f>'[1]вспомогат'!I50</f>
        <v>17.818482610033858</v>
      </c>
      <c r="H53" s="35">
        <f>'[1]вспомогат'!J50</f>
        <v>-534015.5</v>
      </c>
      <c r="I53" s="36">
        <f>'[1]вспомогат'!K50</f>
        <v>72.2916244606198</v>
      </c>
      <c r="J53" s="37">
        <f>'[1]вспомогат'!L50</f>
        <v>-635713.26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1801951.25</v>
      </c>
      <c r="F54" s="38">
        <f>'[1]вспомогат'!H51</f>
        <v>101199.53000000003</v>
      </c>
      <c r="G54" s="39">
        <f>'[1]вспомогат'!I51</f>
        <v>20.693084551681835</v>
      </c>
      <c r="H54" s="35">
        <f>'[1]вспомогат'!J51</f>
        <v>-387850.47</v>
      </c>
      <c r="I54" s="36">
        <f>'[1]вспомогат'!K51</f>
        <v>105.27543826030261</v>
      </c>
      <c r="J54" s="37">
        <f>'[1]вспомогат'!L51</f>
        <v>90297.25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10903517.51</v>
      </c>
      <c r="F55" s="38">
        <f>'[1]вспомогат'!H52</f>
        <v>876650.9199999999</v>
      </c>
      <c r="G55" s="39">
        <f>'[1]вспомогат'!I52</f>
        <v>22.24522425365086</v>
      </c>
      <c r="H55" s="35">
        <f>'[1]вспомогат'!J52</f>
        <v>-3064199.08</v>
      </c>
      <c r="I55" s="36">
        <f>'[1]вспомогат'!K52</f>
        <v>100.9425502786319</v>
      </c>
      <c r="J55" s="37">
        <f>'[1]вспомогат'!L52</f>
        <v>101811.50999999978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13585308.31</v>
      </c>
      <c r="F56" s="38">
        <f>'[1]вспомогат'!H53</f>
        <v>1525049.3600000013</v>
      </c>
      <c r="G56" s="39">
        <f>'[1]вспомогат'!I53</f>
        <v>25.161471362222738</v>
      </c>
      <c r="H56" s="35">
        <f>'[1]вспомогат'!J53</f>
        <v>-4536000.639999999</v>
      </c>
      <c r="I56" s="36">
        <f>'[1]вспомогат'!K53</f>
        <v>83.32428640823743</v>
      </c>
      <c r="J56" s="37">
        <f>'[1]вспомогат'!L53</f>
        <v>-2718831.6899999995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6189941.98</v>
      </c>
      <c r="F57" s="38">
        <f>'[1]вспомогат'!H54</f>
        <v>472904.7000000002</v>
      </c>
      <c r="G57" s="39">
        <f>'[1]вспомогат'!I54</f>
        <v>26.043875977530572</v>
      </c>
      <c r="H57" s="35">
        <f>'[1]вспомогат'!J54</f>
        <v>-1342895.2999999998</v>
      </c>
      <c r="I57" s="36">
        <f>'[1]вспомогат'!K54</f>
        <v>92.43824171557428</v>
      </c>
      <c r="J57" s="37">
        <f>'[1]вспомогат'!L54</f>
        <v>-506358.01999999955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13050127.12</v>
      </c>
      <c r="F58" s="38">
        <f>'[1]вспомогат'!H55</f>
        <v>843922.4299999997</v>
      </c>
      <c r="G58" s="39">
        <f>'[1]вспомогат'!I55</f>
        <v>26.654951833485985</v>
      </c>
      <c r="H58" s="35">
        <f>'[1]вспомогат'!J55</f>
        <v>-2322177.5700000003</v>
      </c>
      <c r="I58" s="36">
        <f>'[1]вспомогат'!K55</f>
        <v>99.66379734461572</v>
      </c>
      <c r="J58" s="37">
        <f>'[1]вспомогат'!L55</f>
        <v>-44022.88000000082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13391283.62</v>
      </c>
      <c r="F59" s="38">
        <f>'[1]вспомогат'!H56</f>
        <v>913239.209999999</v>
      </c>
      <c r="G59" s="39">
        <f>'[1]вспомогат'!I56</f>
        <v>14.536123230217013</v>
      </c>
      <c r="H59" s="35">
        <f>'[1]вспомогат'!J56</f>
        <v>-5369310.790000001</v>
      </c>
      <c r="I59" s="36">
        <f>'[1]вспомогат'!K56</f>
        <v>76.81593545555972</v>
      </c>
      <c r="J59" s="37">
        <f>'[1]вспомогат'!L56</f>
        <v>-4041666.380000001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1718165.59</v>
      </c>
      <c r="F60" s="38">
        <f>'[1]вспомогат'!H57</f>
        <v>151150.17000000016</v>
      </c>
      <c r="G60" s="39">
        <f>'[1]вспомогат'!I57</f>
        <v>15.475883655068913</v>
      </c>
      <c r="H60" s="35">
        <f>'[1]вспомогат'!J57</f>
        <v>-825531.8299999998</v>
      </c>
      <c r="I60" s="36">
        <f>'[1]вспомогат'!K57</f>
        <v>74.74896860280322</v>
      </c>
      <c r="J60" s="37">
        <f>'[1]вспомогат'!L57</f>
        <v>-580415.4099999999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9568725.93</v>
      </c>
      <c r="F61" s="38">
        <f>'[1]вспомогат'!H58</f>
        <v>1227825.5999999996</v>
      </c>
      <c r="G61" s="39">
        <f>'[1]вспомогат'!I58</f>
        <v>14.109861332534729</v>
      </c>
      <c r="H61" s="35">
        <f>'[1]вспомогат'!J58</f>
        <v>-7474071.4</v>
      </c>
      <c r="I61" s="36">
        <f>'[1]вспомогат'!K58</f>
        <v>56.98673533063199</v>
      </c>
      <c r="J61" s="37">
        <f>'[1]вспомогат'!L58</f>
        <v>-7222420.07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4106124.15</v>
      </c>
      <c r="F62" s="38">
        <f>'[1]вспомогат'!H59</f>
        <v>258016.6799999997</v>
      </c>
      <c r="G62" s="39">
        <f>'[1]вспомогат'!I59</f>
        <v>26.02876900960881</v>
      </c>
      <c r="H62" s="35">
        <f>'[1]вспомогат'!J59</f>
        <v>-733258.3200000003</v>
      </c>
      <c r="I62" s="36">
        <f>'[1]вспомогат'!K59</f>
        <v>148.4721731568547</v>
      </c>
      <c r="J62" s="37">
        <f>'[1]вспомогат'!L59</f>
        <v>1340539.15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1389255.54</v>
      </c>
      <c r="F63" s="38">
        <f>'[1]вспомогат'!H60</f>
        <v>63196.35000000009</v>
      </c>
      <c r="G63" s="39">
        <f>'[1]вспомогат'!I60</f>
        <v>7.801103574272165</v>
      </c>
      <c r="H63" s="35">
        <f>'[1]вспомогат'!J60</f>
        <v>-746898.6499999999</v>
      </c>
      <c r="I63" s="36">
        <f>'[1]вспомогат'!K60</f>
        <v>52.51661170258611</v>
      </c>
      <c r="J63" s="37">
        <f>'[1]вспомогат'!L60</f>
        <v>-1256108.46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1539753.68</v>
      </c>
      <c r="F64" s="38">
        <f>'[1]вспомогат'!H61</f>
        <v>91690.95999999996</v>
      </c>
      <c r="G64" s="39">
        <f>'[1]вспомогат'!I61</f>
        <v>25.951985508476966</v>
      </c>
      <c r="H64" s="35">
        <f>'[1]вспомогат'!J61</f>
        <v>-261619.04000000004</v>
      </c>
      <c r="I64" s="36">
        <f>'[1]вспомогат'!K61</f>
        <v>95.17518620851645</v>
      </c>
      <c r="J64" s="37">
        <f>'[1]вспомогат'!L61</f>
        <v>-78056.32000000007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1502856.61</v>
      </c>
      <c r="F65" s="38">
        <f>'[1]вспомогат'!H62</f>
        <v>139647.26</v>
      </c>
      <c r="G65" s="39">
        <f>'[1]вспомогат'!I62</f>
        <v>37.86530911062907</v>
      </c>
      <c r="H65" s="35">
        <f>'[1]вспомогат'!J62</f>
        <v>-229152.74</v>
      </c>
      <c r="I65" s="36">
        <f>'[1]вспомогат'!K62</f>
        <v>118.26997796490124</v>
      </c>
      <c r="J65" s="37">
        <f>'[1]вспомогат'!L62</f>
        <v>232156.6100000001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889522.17</v>
      </c>
      <c r="F66" s="38">
        <f>'[1]вспомогат'!H63</f>
        <v>152777.68000000005</v>
      </c>
      <c r="G66" s="39">
        <f>'[1]вспомогат'!I63</f>
        <v>39.66016037713809</v>
      </c>
      <c r="H66" s="35">
        <f>'[1]вспомогат'!J63</f>
        <v>-232439.31999999995</v>
      </c>
      <c r="I66" s="36">
        <f>'[1]вспомогат'!K63</f>
        <v>85.75203674086757</v>
      </c>
      <c r="J66" s="37">
        <f>'[1]вспомогат'!L63</f>
        <v>-147796.82999999996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2754909.64</v>
      </c>
      <c r="F67" s="38">
        <f>'[1]вспомогат'!H64</f>
        <v>302909.77</v>
      </c>
      <c r="G67" s="39">
        <f>'[1]вспомогат'!I64</f>
        <v>36.13122882771125</v>
      </c>
      <c r="H67" s="35">
        <f>'[1]вспомогат'!J64</f>
        <v>-535450.23</v>
      </c>
      <c r="I67" s="36">
        <f>'[1]вспомогат'!K64</f>
        <v>108.90994137250793</v>
      </c>
      <c r="J67" s="37">
        <f>'[1]вспомогат'!L64</f>
        <v>225379.64000000013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1774118.86</v>
      </c>
      <c r="F68" s="38">
        <f>'[1]вспомогат'!H65</f>
        <v>150396.18000000017</v>
      </c>
      <c r="G68" s="39">
        <f>'[1]вспомогат'!I65</f>
        <v>28.971091740910214</v>
      </c>
      <c r="H68" s="35">
        <f>'[1]вспомогат'!J65</f>
        <v>-368728.81999999983</v>
      </c>
      <c r="I68" s="36">
        <f>'[1]вспомогат'!K65</f>
        <v>83.12770023929241</v>
      </c>
      <c r="J68" s="37">
        <f>'[1]вспомогат'!L65</f>
        <v>-360090.1399999999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5082103.49</v>
      </c>
      <c r="F69" s="38">
        <f>'[1]вспомогат'!H66</f>
        <v>297336.6400000006</v>
      </c>
      <c r="G69" s="39">
        <f>'[1]вспомогат'!I66</f>
        <v>10.970524177376667</v>
      </c>
      <c r="H69" s="35">
        <f>'[1]вспомогат'!J66</f>
        <v>-2412986.3599999994</v>
      </c>
      <c r="I69" s="36">
        <f>'[1]вспомогат'!K66</f>
        <v>81.7309544781363</v>
      </c>
      <c r="J69" s="37">
        <f>'[1]вспомогат'!L66</f>
        <v>-1135985.5099999998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8608481.57</v>
      </c>
      <c r="F70" s="38">
        <f>'[1]вспомогат'!H67</f>
        <v>700409.21</v>
      </c>
      <c r="G70" s="39">
        <f>'[1]вспомогат'!I67</f>
        <v>13.309974862645296</v>
      </c>
      <c r="H70" s="35">
        <f>'[1]вспомогат'!J67</f>
        <v>-4561878.79</v>
      </c>
      <c r="I70" s="36">
        <f>'[1]вспомогат'!K67</f>
        <v>54.14380104826046</v>
      </c>
      <c r="J70" s="37">
        <f>'[1]вспомогат'!L67</f>
        <v>-7290811.43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12661836.17</v>
      </c>
      <c r="F71" s="38">
        <f>'[1]вспомогат'!H68</f>
        <v>875066.6500000004</v>
      </c>
      <c r="G71" s="39">
        <f>'[1]вспомогат'!I68</f>
        <v>16.53030331079591</v>
      </c>
      <c r="H71" s="35">
        <f>'[1]вспомогат'!J68</f>
        <v>-4418645.35</v>
      </c>
      <c r="I71" s="36">
        <f>'[1]вспомогат'!K68</f>
        <v>74.27723606733845</v>
      </c>
      <c r="J71" s="37">
        <f>'[1]вспомогат'!L68</f>
        <v>-4384888.83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2262320.97</v>
      </c>
      <c r="F72" s="38">
        <f>'[1]вспомогат'!H69</f>
        <v>356880.8000000003</v>
      </c>
      <c r="G72" s="39">
        <f>'[1]вспомогат'!I69</f>
        <v>26.25185185185187</v>
      </c>
      <c r="H72" s="35">
        <f>'[1]вспомогат'!J69</f>
        <v>-1002569.1999999997</v>
      </c>
      <c r="I72" s="36">
        <f>'[1]вспомогат'!K69</f>
        <v>72.49379051561985</v>
      </c>
      <c r="J72" s="37">
        <f>'[1]вспомогат'!L69</f>
        <v>-858389.0299999998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1716202.3</v>
      </c>
      <c r="F73" s="38">
        <f>'[1]вспомогат'!H70</f>
        <v>220925.79000000004</v>
      </c>
      <c r="G73" s="39">
        <f>'[1]вспомогат'!I70</f>
        <v>43.45340269855632</v>
      </c>
      <c r="H73" s="35">
        <f>'[1]вспомогат'!J70</f>
        <v>-287494.20999999996</v>
      </c>
      <c r="I73" s="36">
        <f>'[1]вспомогат'!K70</f>
        <v>131.35675688087437</v>
      </c>
      <c r="J73" s="37">
        <f>'[1]вспомогат'!L70</f>
        <v>409682.30000000005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959075.82</v>
      </c>
      <c r="F74" s="38">
        <f>'[1]вспомогат'!H71</f>
        <v>78584.68999999994</v>
      </c>
      <c r="G74" s="39">
        <f>'[1]вспомогат'!I71</f>
        <v>41.630302805560234</v>
      </c>
      <c r="H74" s="35">
        <f>'[1]вспомогат'!J71</f>
        <v>-110183.31000000006</v>
      </c>
      <c r="I74" s="36">
        <f>'[1]вспомогат'!K71</f>
        <v>127.05447940926324</v>
      </c>
      <c r="J74" s="37">
        <f>'[1]вспомогат'!L71</f>
        <v>204221.81999999995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8175418.59</v>
      </c>
      <c r="F75" s="38">
        <f>'[1]вспомогат'!H72</f>
        <v>632078.0300000003</v>
      </c>
      <c r="G75" s="39">
        <f>'[1]вспомогат'!I72</f>
        <v>24.006357481178046</v>
      </c>
      <c r="H75" s="35">
        <f>'[1]вспомогат'!J72</f>
        <v>-2000882.9699999997</v>
      </c>
      <c r="I75" s="36">
        <f>'[1]вспомогат'!K72</f>
        <v>104.86719989923003</v>
      </c>
      <c r="J75" s="37">
        <f>'[1]вспомогат'!L72</f>
        <v>379445.58999999985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4066702.83</v>
      </c>
      <c r="F76" s="38">
        <f>'[1]вспомогат'!H73</f>
        <v>300094.76000000024</v>
      </c>
      <c r="G76" s="39">
        <f>'[1]вспомогат'!I73</f>
        <v>19.303850223693157</v>
      </c>
      <c r="H76" s="35">
        <f>'[1]вспомогат'!J73</f>
        <v>-1254490.2399999998</v>
      </c>
      <c r="I76" s="36">
        <f>'[1]вспомогат'!K73</f>
        <v>103.19865174698116</v>
      </c>
      <c r="J76" s="37">
        <f>'[1]вспомогат'!L73</f>
        <v>126047.83000000007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1447398.35</v>
      </c>
      <c r="F77" s="38">
        <f>'[1]вспомогат'!H74</f>
        <v>145438.42000000016</v>
      </c>
      <c r="G77" s="39">
        <f>'[1]вспомогат'!I74</f>
        <v>29.04759831432626</v>
      </c>
      <c r="H77" s="35">
        <f>'[1]вспомогат'!J74</f>
        <v>-355251.57999999984</v>
      </c>
      <c r="I77" s="36">
        <f>'[1]вспомогат'!K74</f>
        <v>76.83193194787272</v>
      </c>
      <c r="J77" s="37">
        <f>'[1]вспомогат'!L74</f>
        <v>-436451.6499999999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1530514.8</v>
      </c>
      <c r="F78" s="38">
        <f>'[1]вспомогат'!H75</f>
        <v>49204.69999999995</v>
      </c>
      <c r="G78" s="39">
        <f>'[1]вспомогат'!I75</f>
        <v>6.586004738258082</v>
      </c>
      <c r="H78" s="35">
        <f>'[1]вспомогат'!J75</f>
        <v>-697905.3</v>
      </c>
      <c r="I78" s="36">
        <f>'[1]вспомогат'!K75</f>
        <v>57.04496874204481</v>
      </c>
      <c r="J78" s="37">
        <f>'[1]вспомогат'!L75</f>
        <v>-1152482.2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2758709.69</v>
      </c>
      <c r="F79" s="38">
        <f>'[1]вспомогат'!H76</f>
        <v>69806.56000000006</v>
      </c>
      <c r="G79" s="39">
        <f>'[1]вспомогат'!I76</f>
        <v>24.762529087916473</v>
      </c>
      <c r="H79" s="35">
        <f>'[1]вспомогат'!J76</f>
        <v>-212097.43999999994</v>
      </c>
      <c r="I79" s="36">
        <f>'[1]вспомогат'!K76</f>
        <v>386.25813691694646</v>
      </c>
      <c r="J79" s="37">
        <f>'[1]вспомогат'!L76</f>
        <v>2044495.69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1847544.08</v>
      </c>
      <c r="F80" s="38">
        <f>'[1]вспомогат'!H77</f>
        <v>180813.40000000014</v>
      </c>
      <c r="G80" s="39">
        <f>'[1]вспомогат'!I77</f>
        <v>17.06240716869961</v>
      </c>
      <c r="H80" s="35">
        <f>'[1]вспомогат'!J77</f>
        <v>-878904.5999999999</v>
      </c>
      <c r="I80" s="36">
        <f>'[1]вспомогат'!K77</f>
        <v>69.84903818562425</v>
      </c>
      <c r="J80" s="37">
        <f>'[1]вспомогат'!L77</f>
        <v>-797508.9199999999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1854210.03</v>
      </c>
      <c r="F81" s="38">
        <f>'[1]вспомогат'!H78</f>
        <v>46791.570000000065</v>
      </c>
      <c r="G81" s="39">
        <f>'[1]вспомогат'!I78</f>
        <v>10.555068812047594</v>
      </c>
      <c r="H81" s="35">
        <f>'[1]вспомогат'!J78</f>
        <v>-396517.42999999993</v>
      </c>
      <c r="I81" s="36">
        <f>'[1]вспомогат'!K78</f>
        <v>84.13393067405244</v>
      </c>
      <c r="J81" s="37">
        <f>'[1]вспомогат'!L78</f>
        <v>-349668.97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197989530.76000005</v>
      </c>
      <c r="F82" s="41">
        <f>SUM(F39:F81)</f>
        <v>16110712.139999997</v>
      </c>
      <c r="G82" s="42">
        <f>F82/D82*100</f>
        <v>18.568973923166983</v>
      </c>
      <c r="H82" s="41">
        <f>SUM(H39:H81)</f>
        <v>-70650743.85999998</v>
      </c>
      <c r="I82" s="43">
        <f>E82/C82*100</f>
        <v>81.01348596426472</v>
      </c>
      <c r="J82" s="41">
        <f>SUM(J39:J81)</f>
        <v>-46401299.24000002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2226268731.2799997</v>
      </c>
      <c r="F83" s="55">
        <f>'[1]вспомогат'!H79</f>
        <v>332982581.36</v>
      </c>
      <c r="G83" s="56">
        <f>'[1]вспомогат'!I79</f>
        <v>35.35087456927059</v>
      </c>
      <c r="H83" s="55">
        <f>'[1]вспомогат'!J79</f>
        <v>-608953326.6400003</v>
      </c>
      <c r="I83" s="56">
        <f>'[1]вспомогат'!K79</f>
        <v>82.13266237055859</v>
      </c>
      <c r="J83" s="55">
        <f>'[1]вспомогат'!L79</f>
        <v>-484307873.7199999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11.03.2019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2019-03-12T08:50:15Z</dcterms:created>
  <dcterms:modified xsi:type="dcterms:W3CDTF">2019-03-12T08:50:44Z</dcterms:modified>
  <cp:category/>
  <cp:version/>
  <cp:contentType/>
  <cp:contentStatus/>
</cp:coreProperties>
</file>