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<sst xmlns="http://schemas.openxmlformats.org/spreadsheetml/2006/main" count="94" uniqueCount="89">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</sst>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15.03.2021</v>
          </cell>
        </row>
        <row r="6">
          <cell r="G6" t="str">
            <v>Фактично надійшло на 15.03.2021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585007600</v>
          </cell>
          <cell r="D10">
            <v>175332600</v>
          </cell>
          <cell r="G10">
            <v>563639648.9300001</v>
          </cell>
          <cell r="H10">
            <v>148638826.44</v>
          </cell>
          <cell r="I10">
            <v>84.77535064215097</v>
          </cell>
          <cell r="J10">
            <v>-26693773.560000002</v>
          </cell>
          <cell r="K10">
            <v>96.34740624395309</v>
          </cell>
          <cell r="L10">
            <v>-21367951.069999933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75779.38</v>
          </cell>
          <cell r="H11">
            <v>10400.000000000007</v>
          </cell>
          <cell r="I11">
            <v>33.00539511266267</v>
          </cell>
          <cell r="J11">
            <v>-21109.999999999993</v>
          </cell>
          <cell r="K11">
            <v>73.8014998052201</v>
          </cell>
          <cell r="L11">
            <v>-26900.619999999995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179577.06000000003</v>
          </cell>
          <cell r="H13">
            <v>19563.49000000002</v>
          </cell>
          <cell r="I13">
            <v>63.7247231270359</v>
          </cell>
          <cell r="J13">
            <v>-11136.50999999998</v>
          </cell>
          <cell r="K13">
            <v>159.7660676156584</v>
          </cell>
          <cell r="L13">
            <v>67177.06000000003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232523.1</v>
          </cell>
          <cell r="H14">
            <v>58994.66</v>
          </cell>
          <cell r="I14">
            <v>1474.8665</v>
          </cell>
          <cell r="J14">
            <v>54994.66</v>
          </cell>
          <cell r="K14">
            <v>232.5231</v>
          </cell>
          <cell r="L14">
            <v>132523.1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123138.79</v>
          </cell>
          <cell r="H15">
            <v>10609</v>
          </cell>
          <cell r="I15">
            <v>212.17999999999998</v>
          </cell>
          <cell r="J15">
            <v>5609</v>
          </cell>
          <cell r="K15">
            <v>1231.3879</v>
          </cell>
          <cell r="L15">
            <v>113138.79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3267837.9700000007</v>
          </cell>
          <cell r="H16">
            <v>288230.7600000012</v>
          </cell>
          <cell r="I16">
            <v>26.136978699094204</v>
          </cell>
          <cell r="J16">
            <v>-814539.2399999988</v>
          </cell>
          <cell r="K16">
            <v>102.76119855435373</v>
          </cell>
          <cell r="L16">
            <v>87806.97000000067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9382332.89</v>
          </cell>
          <cell r="H17">
            <v>1249588.8500000015</v>
          </cell>
          <cell r="I17">
            <v>27.20071437340718</v>
          </cell>
          <cell r="J17">
            <v>-3344367.1499999985</v>
          </cell>
          <cell r="K17">
            <v>66.26333926141528</v>
          </cell>
          <cell r="L17">
            <v>-4776828.109999999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4462615.55</v>
          </cell>
          <cell r="H18">
            <v>747976.3899999992</v>
          </cell>
          <cell r="I18">
            <v>56.67496789201102</v>
          </cell>
          <cell r="J18">
            <v>-571788.6100000008</v>
          </cell>
          <cell r="K18">
            <v>88.67345071374069</v>
          </cell>
          <cell r="L18">
            <v>-570024.4500000002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3181220.76</v>
          </cell>
          <cell r="H19">
            <v>517103.06999999983</v>
          </cell>
          <cell r="I19">
            <v>17.116950347567027</v>
          </cell>
          <cell r="J19">
            <v>-2503896.93</v>
          </cell>
          <cell r="K19">
            <v>60.26113290266314</v>
          </cell>
          <cell r="L19">
            <v>-2097838.24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5618815.57</v>
          </cell>
          <cell r="H20">
            <v>1553048.0899999999</v>
          </cell>
          <cell r="I20">
            <v>183.05395858134625</v>
          </cell>
          <cell r="J20">
            <v>704638.0899999999</v>
          </cell>
          <cell r="K20">
            <v>158.15531677137517</v>
          </cell>
          <cell r="L20">
            <v>2066095.5700000003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3963976.18</v>
          </cell>
          <cell r="H21">
            <v>465096.5200000005</v>
          </cell>
          <cell r="I21">
            <v>34.10723730044077</v>
          </cell>
          <cell r="J21">
            <v>-898533.4799999995</v>
          </cell>
          <cell r="K21">
            <v>84.02580523447453</v>
          </cell>
          <cell r="L21">
            <v>-753593.8199999998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6850145.839999999</v>
          </cell>
          <cell r="H22">
            <v>818289.6899999976</v>
          </cell>
          <cell r="I22">
            <v>23.815162268484563</v>
          </cell>
          <cell r="J22">
            <v>-2617713.3100000024</v>
          </cell>
          <cell r="K22">
            <v>56.984464951390365</v>
          </cell>
          <cell r="L22">
            <v>-5170930.160000001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14334106.52</v>
          </cell>
          <cell r="H23">
            <v>2365902.26</v>
          </cell>
          <cell r="I23">
            <v>51.78465841288129</v>
          </cell>
          <cell r="J23">
            <v>-2202829.74</v>
          </cell>
          <cell r="K23">
            <v>93.1860742527698</v>
          </cell>
          <cell r="L23">
            <v>-1048134.4800000004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5412164.600000001</v>
          </cell>
          <cell r="H24">
            <v>621580.330000001</v>
          </cell>
          <cell r="I24">
            <v>47.43113873436661</v>
          </cell>
          <cell r="J24">
            <v>-688909.669999999</v>
          </cell>
          <cell r="K24">
            <v>117.63849000418418</v>
          </cell>
          <cell r="L24">
            <v>811489.6000000006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6794350.3500000015</v>
          </cell>
          <cell r="H25">
            <v>719608.9100000001</v>
          </cell>
          <cell r="I25">
            <v>26.11470258422033</v>
          </cell>
          <cell r="J25">
            <v>-2035961.0899999999</v>
          </cell>
          <cell r="K25">
            <v>80.89925169074172</v>
          </cell>
          <cell r="L25">
            <v>-1604182.6499999985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2505786.09</v>
          </cell>
          <cell r="H26">
            <v>178878.99999999953</v>
          </cell>
          <cell r="I26">
            <v>4.743669878190839</v>
          </cell>
          <cell r="J26">
            <v>-3592020.0000000005</v>
          </cell>
          <cell r="K26">
            <v>41.976397568176424</v>
          </cell>
          <cell r="L26">
            <v>-3463725.91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5028944.4</v>
          </cell>
          <cell r="H27">
            <v>525957.870000001</v>
          </cell>
          <cell r="I27">
            <v>38.60357412590038</v>
          </cell>
          <cell r="J27">
            <v>-836501.129999999</v>
          </cell>
          <cell r="K27">
            <v>99.45506564917743</v>
          </cell>
          <cell r="L27">
            <v>-27554.599999999627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2134947.92</v>
          </cell>
          <cell r="H28">
            <v>251926.11999999988</v>
          </cell>
          <cell r="I28">
            <v>42.26827758268638</v>
          </cell>
          <cell r="J28">
            <v>-344090.8800000001</v>
          </cell>
          <cell r="K28">
            <v>114.43447461502714</v>
          </cell>
          <cell r="L28">
            <v>269296.9199999999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12007282.64</v>
          </cell>
          <cell r="H29">
            <v>1649161.3599999975</v>
          </cell>
          <cell r="I29">
            <v>35.389045275949556</v>
          </cell>
          <cell r="J29">
            <v>-3010928.6400000025</v>
          </cell>
          <cell r="K29">
            <v>77.9364219411145</v>
          </cell>
          <cell r="L29">
            <v>-3399227.3599999994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18975226.990000002</v>
          </cell>
          <cell r="H30">
            <v>2914812.330000002</v>
          </cell>
          <cell r="I30">
            <v>45.59951706767626</v>
          </cell>
          <cell r="J30">
            <v>-3477387.669999998</v>
          </cell>
          <cell r="K30">
            <v>94.94829565469757</v>
          </cell>
          <cell r="L30">
            <v>-1009573.0099999979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5903291.04</v>
          </cell>
          <cell r="H31">
            <v>789398.9099999992</v>
          </cell>
          <cell r="I31">
            <v>32.973987523000126</v>
          </cell>
          <cell r="J31">
            <v>-1604606.0900000008</v>
          </cell>
          <cell r="K31">
            <v>76.85110900069193</v>
          </cell>
          <cell r="L31">
            <v>-1778173.96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13090973.760000002</v>
          </cell>
          <cell r="H32">
            <v>1545979.0400000028</v>
          </cell>
          <cell r="I32">
            <v>40.099576951509015</v>
          </cell>
          <cell r="J32">
            <v>-2309370.959999997</v>
          </cell>
          <cell r="K32">
            <v>89.23976484446578</v>
          </cell>
          <cell r="L32">
            <v>-1578466.2399999984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19449048.48</v>
          </cell>
          <cell r="H33">
            <v>3503870.540000001</v>
          </cell>
          <cell r="I33">
            <v>44.7753233360382</v>
          </cell>
          <cell r="J33">
            <v>-4321579.459999999</v>
          </cell>
          <cell r="K33">
            <v>73.82174906513181</v>
          </cell>
          <cell r="L33">
            <v>-6896911.52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3165976.54</v>
          </cell>
          <cell r="H34">
            <v>402744.48</v>
          </cell>
          <cell r="I34">
            <v>35.10655278999587</v>
          </cell>
          <cell r="J34">
            <v>-744461.52</v>
          </cell>
          <cell r="K34">
            <v>84.59636174163984</v>
          </cell>
          <cell r="L34">
            <v>-576473.46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15501613.070000002</v>
          </cell>
          <cell r="H35">
            <v>2063805.2600000035</v>
          </cell>
          <cell r="I35">
            <v>38.69229560703523</v>
          </cell>
          <cell r="J35">
            <v>-3270086.7399999965</v>
          </cell>
          <cell r="K35">
            <v>87.12082958050236</v>
          </cell>
          <cell r="L35">
            <v>-2291620.929999998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4369539.07</v>
          </cell>
          <cell r="H36">
            <v>508764.4500000002</v>
          </cell>
          <cell r="I36">
            <v>35.90324711388435</v>
          </cell>
          <cell r="J36">
            <v>-908278.5499999998</v>
          </cell>
          <cell r="K36">
            <v>90.2424053108611</v>
          </cell>
          <cell r="L36">
            <v>-472462.9299999997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1659529.24</v>
          </cell>
          <cell r="H37">
            <v>274860.51</v>
          </cell>
          <cell r="I37">
            <v>63.02694565466636</v>
          </cell>
          <cell r="J37">
            <v>-161239.49</v>
          </cell>
          <cell r="K37">
            <v>123.55041989279334</v>
          </cell>
          <cell r="L37">
            <v>316329.24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1732955.36</v>
          </cell>
          <cell r="H38">
            <v>205438.3600000001</v>
          </cell>
          <cell r="I38">
            <v>44.11558960835937</v>
          </cell>
          <cell r="J38">
            <v>-260243.6399999999</v>
          </cell>
          <cell r="K38">
            <v>107.7604683628133</v>
          </cell>
          <cell r="L38">
            <v>124800.3600000001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2577473.9299999997</v>
          </cell>
          <cell r="H39">
            <v>492268.1899999995</v>
          </cell>
          <cell r="I39">
            <v>32.52334789479801</v>
          </cell>
          <cell r="J39">
            <v>-1021315.8100000005</v>
          </cell>
          <cell r="K39">
            <v>75.68489073516538</v>
          </cell>
          <cell r="L39">
            <v>-828059.0700000003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3720772.9000000004</v>
          </cell>
          <cell r="H40">
            <v>677475.9299999997</v>
          </cell>
          <cell r="I40">
            <v>49.21227989888422</v>
          </cell>
          <cell r="J40">
            <v>-699164.0700000003</v>
          </cell>
          <cell r="K40">
            <v>96.6316553563591</v>
          </cell>
          <cell r="L40">
            <v>-129697.09999999963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2024131.4899999998</v>
          </cell>
          <cell r="H41">
            <v>290701.70999999973</v>
          </cell>
          <cell r="I41">
            <v>40.09673228036923</v>
          </cell>
          <cell r="J41">
            <v>-434299.29000000027</v>
          </cell>
          <cell r="K41">
            <v>76.69898588853071</v>
          </cell>
          <cell r="L41">
            <v>-614927.5100000002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9934055.52</v>
          </cell>
          <cell r="H42">
            <v>1706159.7599999998</v>
          </cell>
          <cell r="I42">
            <v>36.74656954649373</v>
          </cell>
          <cell r="J42">
            <v>-2936885.24</v>
          </cell>
          <cell r="K42">
            <v>82.04588894910655</v>
          </cell>
          <cell r="L42">
            <v>-2173870.4800000004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9196739.809999999</v>
          </cell>
          <cell r="H43">
            <v>991169.419999999</v>
          </cell>
          <cell r="I43">
            <v>15.057843073657015</v>
          </cell>
          <cell r="J43">
            <v>-5591243.580000001</v>
          </cell>
          <cell r="K43">
            <v>49.99743297207892</v>
          </cell>
          <cell r="L43">
            <v>-9197684.190000001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19016832.07</v>
          </cell>
          <cell r="H44">
            <v>3818191.2399999984</v>
          </cell>
          <cell r="I44">
            <v>60.22127196475857</v>
          </cell>
          <cell r="J44">
            <v>-2522078.7600000016</v>
          </cell>
          <cell r="K44">
            <v>87.97461500299404</v>
          </cell>
          <cell r="L44">
            <v>-2599439.9299999997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2732835.54</v>
          </cell>
          <cell r="H45">
            <v>333595.21999999974</v>
          </cell>
          <cell r="I45">
            <v>22.72756642594357</v>
          </cell>
          <cell r="J45">
            <v>-1134204.7800000003</v>
          </cell>
          <cell r="K45">
            <v>80.35804087479976</v>
          </cell>
          <cell r="L45">
            <v>-667988.46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2967584.7999999993</v>
          </cell>
          <cell r="H46">
            <v>562165.6999999993</v>
          </cell>
          <cell r="I46">
            <v>42.14040913622627</v>
          </cell>
          <cell r="J46">
            <v>-771864.3000000007</v>
          </cell>
          <cell r="K46">
            <v>71.70659971825607</v>
          </cell>
          <cell r="L46">
            <v>-1170925.2000000007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10512574.16</v>
          </cell>
          <cell r="H47">
            <v>1642493.7599999998</v>
          </cell>
          <cell r="I47">
            <v>37.4295276227545</v>
          </cell>
          <cell r="J47">
            <v>-2745736.24</v>
          </cell>
          <cell r="K47">
            <v>72.35015286163224</v>
          </cell>
          <cell r="L47">
            <v>-4017559.84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4643739.2700000005</v>
          </cell>
          <cell r="H48">
            <v>711113.8900000006</v>
          </cell>
          <cell r="I48">
            <v>43.06257849638179</v>
          </cell>
          <cell r="J48">
            <v>-940236.1099999994</v>
          </cell>
          <cell r="K48">
            <v>76.9863437722774</v>
          </cell>
          <cell r="L48">
            <v>-1388160.7299999995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3602285.8200000008</v>
          </cell>
          <cell r="H49">
            <v>465555.14000000106</v>
          </cell>
          <cell r="I49">
            <v>51.154284144599615</v>
          </cell>
          <cell r="J49">
            <v>-444544.85999999894</v>
          </cell>
          <cell r="K49">
            <v>105.92855300785875</v>
          </cell>
          <cell r="L49">
            <v>201610.82000000076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7296301.379999999</v>
          </cell>
          <cell r="H50">
            <v>483708.0999999987</v>
          </cell>
          <cell r="I50">
            <v>28.08016616771065</v>
          </cell>
          <cell r="J50">
            <v>-1238888.9000000013</v>
          </cell>
          <cell r="K50">
            <v>147.03769136177152</v>
          </cell>
          <cell r="L50">
            <v>2334103.379999999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3372025.160000001</v>
          </cell>
          <cell r="H51">
            <v>434139.3100000005</v>
          </cell>
          <cell r="I51">
            <v>31.10125511322529</v>
          </cell>
          <cell r="J51">
            <v>-961750.6899999995</v>
          </cell>
          <cell r="K51">
            <v>81.19238164950293</v>
          </cell>
          <cell r="L51">
            <v>-781104.8399999989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94290950.01999995</v>
          </cell>
          <cell r="H52">
            <v>13591121.409999937</v>
          </cell>
          <cell r="I52">
            <v>40.34098950449068</v>
          </cell>
          <cell r="J52">
            <v>-20099478.590000063</v>
          </cell>
          <cell r="K52">
            <v>84.67703299838537</v>
          </cell>
          <cell r="L52">
            <v>-17062679.98000005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8947328.260000002</v>
          </cell>
          <cell r="H53">
            <v>1244881.8900000025</v>
          </cell>
          <cell r="I53">
            <v>40.003544103994734</v>
          </cell>
          <cell r="J53">
            <v>-1867047.1099999975</v>
          </cell>
          <cell r="K53">
            <v>92.77549651267351</v>
          </cell>
          <cell r="L53">
            <v>-696735.7399999984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2085725.27</v>
          </cell>
          <cell r="H54">
            <v>177413.81000000006</v>
          </cell>
          <cell r="I54">
            <v>25.89986408739284</v>
          </cell>
          <cell r="J54">
            <v>-507585.18999999994</v>
          </cell>
          <cell r="K54">
            <v>79.80228426823221</v>
          </cell>
          <cell r="L54">
            <v>-527890.73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43843214.309999995</v>
          </cell>
          <cell r="H55">
            <v>6435125.329999991</v>
          </cell>
          <cell r="I55">
            <v>30.126974320051836</v>
          </cell>
          <cell r="J55">
            <v>-14924886.67000001</v>
          </cell>
          <cell r="K55">
            <v>67.90385257655164</v>
          </cell>
          <cell r="L55">
            <v>-20723393.690000005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8013041.81</v>
          </cell>
          <cell r="H56">
            <v>857027.2099999972</v>
          </cell>
          <cell r="I56">
            <v>29.918702260762615</v>
          </cell>
          <cell r="J56">
            <v>-2007492.7900000028</v>
          </cell>
          <cell r="K56">
            <v>89.26131506306074</v>
          </cell>
          <cell r="L56">
            <v>-964018.1900000004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2218785.63</v>
          </cell>
          <cell r="H57">
            <v>329240.3099999998</v>
          </cell>
          <cell r="I57">
            <v>62.802157367668066</v>
          </cell>
          <cell r="J57">
            <v>-195009.69000000018</v>
          </cell>
          <cell r="K57">
            <v>129.73457857038443</v>
          </cell>
          <cell r="L57">
            <v>508535.6299999999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3529049.64</v>
          </cell>
          <cell r="H58">
            <v>916742.9600000004</v>
          </cell>
          <cell r="I58">
            <v>71.35741328849869</v>
          </cell>
          <cell r="J58">
            <v>-367977.0399999996</v>
          </cell>
          <cell r="K58">
            <v>87.88502738119253</v>
          </cell>
          <cell r="L58">
            <v>-486480.35999999987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3136325.81</v>
          </cell>
          <cell r="H59">
            <v>390423.91000000015</v>
          </cell>
          <cell r="I59">
            <v>24.831387775869754</v>
          </cell>
          <cell r="J59">
            <v>-1181876.0899999999</v>
          </cell>
          <cell r="K59">
            <v>67.62733382783559</v>
          </cell>
          <cell r="L59">
            <v>-1501334.19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14882311.799999999</v>
          </cell>
          <cell r="H60">
            <v>1959382.5500000026</v>
          </cell>
          <cell r="I60">
            <v>39.19386714732962</v>
          </cell>
          <cell r="J60">
            <v>-3039824.4499999974</v>
          </cell>
          <cell r="K60">
            <v>99.23115006039957</v>
          </cell>
          <cell r="L60">
            <v>-115309.20000000112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2523867.8199999994</v>
          </cell>
          <cell r="H61">
            <v>246826.64999999898</v>
          </cell>
          <cell r="I61">
            <v>31.450617795203023</v>
          </cell>
          <cell r="J61">
            <v>-537980.350000001</v>
          </cell>
          <cell r="K61">
            <v>89.52101690418405</v>
          </cell>
          <cell r="L61">
            <v>-295434.18000000063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4542263.45</v>
          </cell>
          <cell r="H62">
            <v>370255.35999999987</v>
          </cell>
          <cell r="I62">
            <v>40.33638697967902</v>
          </cell>
          <cell r="J62">
            <v>-547663.6400000001</v>
          </cell>
          <cell r="K62">
            <v>151.19343182194163</v>
          </cell>
          <cell r="L62">
            <v>1537990.4500000002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4656118.73</v>
          </cell>
          <cell r="H63">
            <v>556326.75</v>
          </cell>
          <cell r="I63">
            <v>45.05582101640008</v>
          </cell>
          <cell r="J63">
            <v>-678423.25</v>
          </cell>
          <cell r="K63">
            <v>132.93055668961108</v>
          </cell>
          <cell r="L63">
            <v>1153448.7300000004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17760702.03</v>
          </cell>
          <cell r="H64">
            <v>2330127.4600000028</v>
          </cell>
          <cell r="I64">
            <v>39.313078813349904</v>
          </cell>
          <cell r="J64">
            <v>-3596977.5399999972</v>
          </cell>
          <cell r="K64">
            <v>104.6828828149152</v>
          </cell>
          <cell r="L64">
            <v>794507.0300000012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17707167.069999997</v>
          </cell>
          <cell r="H65">
            <v>2810024.519999992</v>
          </cell>
          <cell r="I65">
            <v>42.90014216463972</v>
          </cell>
          <cell r="J65">
            <v>-3740127.480000008</v>
          </cell>
          <cell r="K65">
            <v>95.07134374750336</v>
          </cell>
          <cell r="L65">
            <v>-917968.9300000034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13136027.959999997</v>
          </cell>
          <cell r="H66">
            <v>1928994.9899999946</v>
          </cell>
          <cell r="I66">
            <v>25.05800429949179</v>
          </cell>
          <cell r="J66">
            <v>-5769124.010000005</v>
          </cell>
          <cell r="K66">
            <v>76.8880222225578</v>
          </cell>
          <cell r="L66">
            <v>-3948594.040000003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201311460.64999998</v>
          </cell>
          <cell r="H67">
            <v>36940280.28</v>
          </cell>
          <cell r="I67">
            <v>40.247760764069724</v>
          </cell>
          <cell r="J67">
            <v>-54841919.72</v>
          </cell>
          <cell r="K67">
            <v>85.33017491901936</v>
          </cell>
          <cell r="L67">
            <v>-34609139.350000024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1286612873.4199998</v>
          </cell>
          <cell r="H68">
            <v>211512966.74999976</v>
          </cell>
          <cell r="I68">
            <v>45.3112610861182</v>
          </cell>
          <cell r="J68">
            <v>-255287033.25000024</v>
          </cell>
          <cell r="K68">
            <v>85.63147244059898</v>
          </cell>
          <cell r="L68">
            <v>-215887126.58000016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3887422.690000001</v>
          </cell>
          <cell r="H69">
            <v>1374350.2400000007</v>
          </cell>
          <cell r="I69">
            <v>99.09197775829455</v>
          </cell>
          <cell r="J69">
            <v>-12593.75999999931</v>
          </cell>
          <cell r="K69">
            <v>92.37425421900323</v>
          </cell>
          <cell r="L69">
            <v>-320917.3099999991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4718067.83</v>
          </cell>
          <cell r="H70">
            <v>424902.8700000001</v>
          </cell>
          <cell r="I70">
            <v>27.527621050422052</v>
          </cell>
          <cell r="J70">
            <v>-1118648.13</v>
          </cell>
          <cell r="K70">
            <v>83.15421412906908</v>
          </cell>
          <cell r="L70">
            <v>-955809.1699999999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6134838.690000001</v>
          </cell>
          <cell r="H71">
            <v>633031.3900000006</v>
          </cell>
          <cell r="I71">
            <v>26.146437156664348</v>
          </cell>
          <cell r="J71">
            <v>-1788068.6099999994</v>
          </cell>
          <cell r="K71">
            <v>85.3901086007012</v>
          </cell>
          <cell r="L71">
            <v>-1049645.3099999987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55826389.379999995</v>
          </cell>
          <cell r="H72">
            <v>8054142.129999988</v>
          </cell>
          <cell r="I72">
            <v>43.86823492566654</v>
          </cell>
          <cell r="J72">
            <v>-10305707.870000012</v>
          </cell>
          <cell r="K72">
            <v>126.84659017812612</v>
          </cell>
          <cell r="L72">
            <v>11815439.379999995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4756279.69</v>
          </cell>
          <cell r="H73">
            <v>601185.69</v>
          </cell>
          <cell r="I73">
            <v>25.757774752923844</v>
          </cell>
          <cell r="J73">
            <v>-1732811.31</v>
          </cell>
          <cell r="K73">
            <v>82.7159512401098</v>
          </cell>
          <cell r="L73">
            <v>-993856.3099999996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137037173.37000003</v>
          </cell>
          <cell r="H74">
            <v>23662482.840000078</v>
          </cell>
          <cell r="I74">
            <v>45.652266630653024</v>
          </cell>
          <cell r="J74">
            <v>-28169517.159999922</v>
          </cell>
          <cell r="K74">
            <v>83.95239497770048</v>
          </cell>
          <cell r="L74">
            <v>-26194826.629999965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3331512.26</v>
          </cell>
          <cell r="H75">
            <v>382304.6899999995</v>
          </cell>
          <cell r="I75">
            <v>37.00511851075337</v>
          </cell>
          <cell r="J75">
            <v>-650808.3100000005</v>
          </cell>
          <cell r="K75">
            <v>84.70453215251692</v>
          </cell>
          <cell r="L75">
            <v>-601585.7400000002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7941699.919999999</v>
          </cell>
          <cell r="H76">
            <v>1164059.2899999982</v>
          </cell>
          <cell r="I76">
            <v>37.29357551564386</v>
          </cell>
          <cell r="J76">
            <v>-1957280.7100000018</v>
          </cell>
          <cell r="K76">
            <v>83.75911352467595</v>
          </cell>
          <cell r="L76">
            <v>-1539895.080000001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3556739.130000001</v>
          </cell>
          <cell r="H77">
            <v>468880.4500000011</v>
          </cell>
          <cell r="I77">
            <v>40.9047444153842</v>
          </cell>
          <cell r="J77">
            <v>-677393.5499999989</v>
          </cell>
          <cell r="K77">
            <v>98.14393448349796</v>
          </cell>
          <cell r="L77">
            <v>-67263.86999999918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8033828.020000003</v>
          </cell>
          <cell r="H78">
            <v>1144748.1000000024</v>
          </cell>
          <cell r="I78">
            <v>40.39051937054556</v>
          </cell>
          <cell r="J78">
            <v>-1689451.8999999976</v>
          </cell>
          <cell r="K78">
            <v>106.5946823585607</v>
          </cell>
          <cell r="L78">
            <v>497028.0200000033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2458925.37</v>
          </cell>
          <cell r="H79">
            <v>207327.4700000002</v>
          </cell>
          <cell r="I79">
            <v>12.06169966565653</v>
          </cell>
          <cell r="J79">
            <v>-1511563.5299999998</v>
          </cell>
          <cell r="K79">
            <v>52.87170149266569</v>
          </cell>
          <cell r="L79">
            <v>-2191814.63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2837204.6500000004</v>
          </cell>
          <cell r="H80">
            <v>313511.18000000017</v>
          </cell>
          <cell r="I80">
            <v>42.520599037590415</v>
          </cell>
          <cell r="J80">
            <v>-423804.81999999983</v>
          </cell>
          <cell r="K80">
            <v>134.3730978603208</v>
          </cell>
          <cell r="L80">
            <v>725766.6500000004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4438136.319999999</v>
          </cell>
          <cell r="H81">
            <v>773604.94</v>
          </cell>
          <cell r="I81">
            <v>38.19712970351</v>
          </cell>
          <cell r="J81">
            <v>-1251691.06</v>
          </cell>
          <cell r="K81">
            <v>84.02585296495369</v>
          </cell>
          <cell r="L81">
            <v>-843733.6800000006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26276468.140000004</v>
          </cell>
          <cell r="H82">
            <v>3723930.34</v>
          </cell>
          <cell r="I82">
            <v>36.993345742164074</v>
          </cell>
          <cell r="J82">
            <v>-6342556.66</v>
          </cell>
          <cell r="K82">
            <v>78.99045569039349</v>
          </cell>
          <cell r="L82">
            <v>-6988902.859999996</v>
          </cell>
        </row>
        <row r="83">
          <cell r="B83">
            <v>14029237534</v>
          </cell>
          <cell r="C83">
            <v>3213484508</v>
          </cell>
          <cell r="D83">
            <v>1025780977</v>
          </cell>
          <cell r="G83">
            <v>2815156871.32</v>
          </cell>
          <cell r="H83">
            <v>511034777.8199998</v>
          </cell>
          <cell r="I83">
            <v>49.81909289394044</v>
          </cell>
          <cell r="J83">
            <v>-514746199.1800002</v>
          </cell>
          <cell r="K83">
            <v>87.60449488123065</v>
          </cell>
          <cell r="L83">
            <v>-398327636.6800002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585007600</v>
      </c>
      <c r="D10" s="33">
        <f>'[1]вспомогат'!D10</f>
        <v>175332600</v>
      </c>
      <c r="E10" s="33">
        <f>'[1]вспомогат'!G10</f>
        <v>563639648.9300001</v>
      </c>
      <c r="F10" s="33">
        <f>'[1]вспомогат'!H10</f>
        <v>148638826.44</v>
      </c>
      <c r="G10" s="34">
        <f>'[1]вспомогат'!I10</f>
        <v>84.77535064215097</v>
      </c>
      <c r="H10" s="35">
        <f>'[1]вспомогат'!J10</f>
        <v>-26693773.560000002</v>
      </c>
      <c r="I10" s="36">
        <f>'[1]вспомогат'!K10</f>
        <v>96.34740624395309</v>
      </c>
      <c r="J10" s="37">
        <f>'[1]вспомогат'!L10</f>
        <v>-21367951.069999933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75779.38</v>
      </c>
      <c r="F12" s="38">
        <f>'[1]вспомогат'!H11</f>
        <v>10400.000000000007</v>
      </c>
      <c r="G12" s="39">
        <f>'[1]вспомогат'!I11</f>
        <v>33.00539511266267</v>
      </c>
      <c r="H12" s="35">
        <f>'[1]вспомогат'!J11</f>
        <v>-21109.999999999993</v>
      </c>
      <c r="I12" s="36">
        <f>'[1]вспомогат'!K11</f>
        <v>73.8014998052201</v>
      </c>
      <c r="J12" s="37">
        <f>'[1]вспомогат'!L11</f>
        <v>-26900.619999999995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179577.06000000003</v>
      </c>
      <c r="F14" s="38">
        <f>'[1]вспомогат'!H13</f>
        <v>19563.49000000002</v>
      </c>
      <c r="G14" s="39">
        <f>'[1]вспомогат'!I13</f>
        <v>63.7247231270359</v>
      </c>
      <c r="H14" s="35">
        <f>'[1]вспомогат'!J13</f>
        <v>-11136.50999999998</v>
      </c>
      <c r="I14" s="36">
        <f>'[1]вспомогат'!K13</f>
        <v>159.7660676156584</v>
      </c>
      <c r="J14" s="37">
        <f>'[1]вспомогат'!L13</f>
        <v>67177.06000000003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232523.1</v>
      </c>
      <c r="F15" s="38">
        <f>'[1]вспомогат'!H14</f>
        <v>58994.66</v>
      </c>
      <c r="G15" s="39">
        <f>'[1]вспомогат'!I14</f>
        <v>1474.8665</v>
      </c>
      <c r="H15" s="35">
        <f>'[1]вспомогат'!J14</f>
        <v>54994.66</v>
      </c>
      <c r="I15" s="36">
        <f>'[1]вспомогат'!K14</f>
        <v>232.5231</v>
      </c>
      <c r="J15" s="37">
        <f>'[1]вспомогат'!L14</f>
        <v>132523.1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123138.79</v>
      </c>
      <c r="F16" s="38">
        <f>'[1]вспомогат'!H15</f>
        <v>10609</v>
      </c>
      <c r="G16" s="39">
        <f>'[1]вспомогат'!I15</f>
        <v>212.17999999999998</v>
      </c>
      <c r="H16" s="35">
        <f>'[1]вспомогат'!J15</f>
        <v>5609</v>
      </c>
      <c r="I16" s="36">
        <f>'[1]вспомогат'!K15</f>
        <v>1231.3879</v>
      </c>
      <c r="J16" s="37">
        <f>'[1]вспомогат'!L15</f>
        <v>113138.79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695290.5700000001</v>
      </c>
      <c r="F17" s="41">
        <f>SUM(F12:F16)</f>
        <v>99567.15000000002</v>
      </c>
      <c r="G17" s="42">
        <f>F17/D17*100</f>
        <v>136.84325178669604</v>
      </c>
      <c r="H17" s="41">
        <f>SUM(H12:H16)</f>
        <v>26807.15000000003</v>
      </c>
      <c r="I17" s="43">
        <f>E17/C17*100</f>
        <v>210.86663937160708</v>
      </c>
      <c r="J17" s="41">
        <f>SUM(J12:J16)</f>
        <v>365560.57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3267837.9700000007</v>
      </c>
      <c r="F18" s="38">
        <f>'[1]вспомогат'!H16</f>
        <v>288230.7600000012</v>
      </c>
      <c r="G18" s="39">
        <f>'[1]вспомогат'!I16</f>
        <v>26.136978699094204</v>
      </c>
      <c r="H18" s="35">
        <f>'[1]вспомогат'!J16</f>
        <v>-814539.2399999988</v>
      </c>
      <c r="I18" s="36">
        <f>'[1]вспомогат'!K16</f>
        <v>102.76119855435373</v>
      </c>
      <c r="J18" s="37">
        <f>'[1]вспомогат'!L16</f>
        <v>87806.97000000067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9382332.89</v>
      </c>
      <c r="F19" s="38">
        <f>'[1]вспомогат'!H17</f>
        <v>1249588.8500000015</v>
      </c>
      <c r="G19" s="39">
        <f>'[1]вспомогат'!I17</f>
        <v>27.20071437340718</v>
      </c>
      <c r="H19" s="35">
        <f>'[1]вспомогат'!J17</f>
        <v>-3344367.1499999985</v>
      </c>
      <c r="I19" s="36">
        <f>'[1]вспомогат'!K17</f>
        <v>66.26333926141528</v>
      </c>
      <c r="J19" s="37">
        <f>'[1]вспомогат'!L17</f>
        <v>-4776828.109999999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4462615.55</v>
      </c>
      <c r="F20" s="38">
        <f>'[1]вспомогат'!H18</f>
        <v>747976.3899999992</v>
      </c>
      <c r="G20" s="39">
        <f>'[1]вспомогат'!I18</f>
        <v>56.67496789201102</v>
      </c>
      <c r="H20" s="35">
        <f>'[1]вспомогат'!J18</f>
        <v>-571788.6100000008</v>
      </c>
      <c r="I20" s="36">
        <f>'[1]вспомогат'!K18</f>
        <v>88.67345071374069</v>
      </c>
      <c r="J20" s="37">
        <f>'[1]вспомогат'!L18</f>
        <v>-570024.4500000002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3181220.76</v>
      </c>
      <c r="F21" s="38">
        <f>'[1]вспомогат'!H19</f>
        <v>517103.06999999983</v>
      </c>
      <c r="G21" s="39">
        <f>'[1]вспомогат'!I19</f>
        <v>17.116950347567027</v>
      </c>
      <c r="H21" s="35">
        <f>'[1]вспомогат'!J19</f>
        <v>-2503896.93</v>
      </c>
      <c r="I21" s="36">
        <f>'[1]вспомогат'!K19</f>
        <v>60.26113290266314</v>
      </c>
      <c r="J21" s="37">
        <f>'[1]вспомогат'!L19</f>
        <v>-2097838.24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5618815.57</v>
      </c>
      <c r="F22" s="38">
        <f>'[1]вспомогат'!H20</f>
        <v>1553048.0899999999</v>
      </c>
      <c r="G22" s="39">
        <f>'[1]вспомогат'!I20</f>
        <v>183.05395858134625</v>
      </c>
      <c r="H22" s="35">
        <f>'[1]вспомогат'!J20</f>
        <v>704638.0899999999</v>
      </c>
      <c r="I22" s="36">
        <f>'[1]вспомогат'!K20</f>
        <v>158.15531677137517</v>
      </c>
      <c r="J22" s="37">
        <f>'[1]вспомогат'!L20</f>
        <v>2066095.5700000003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3963976.18</v>
      </c>
      <c r="F23" s="38">
        <f>'[1]вспомогат'!H21</f>
        <v>465096.5200000005</v>
      </c>
      <c r="G23" s="39">
        <f>'[1]вспомогат'!I21</f>
        <v>34.10723730044077</v>
      </c>
      <c r="H23" s="35">
        <f>'[1]вспомогат'!J21</f>
        <v>-898533.4799999995</v>
      </c>
      <c r="I23" s="36">
        <f>'[1]вспомогат'!K21</f>
        <v>84.02580523447453</v>
      </c>
      <c r="J23" s="37">
        <f>'[1]вспомогат'!L21</f>
        <v>-753593.8199999998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6850145.839999999</v>
      </c>
      <c r="F24" s="38">
        <f>'[1]вспомогат'!H22</f>
        <v>818289.6899999976</v>
      </c>
      <c r="G24" s="39">
        <f>'[1]вспомогат'!I22</f>
        <v>23.815162268484563</v>
      </c>
      <c r="H24" s="35">
        <f>'[1]вспомогат'!J22</f>
        <v>-2617713.3100000024</v>
      </c>
      <c r="I24" s="36">
        <f>'[1]вспомогат'!K22</f>
        <v>56.984464951390365</v>
      </c>
      <c r="J24" s="37">
        <f>'[1]вспомогат'!L22</f>
        <v>-5170930.160000001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14334106.52</v>
      </c>
      <c r="F25" s="38">
        <f>'[1]вспомогат'!H23</f>
        <v>2365902.26</v>
      </c>
      <c r="G25" s="39">
        <f>'[1]вспомогат'!I23</f>
        <v>51.78465841288129</v>
      </c>
      <c r="H25" s="35">
        <f>'[1]вспомогат'!J23</f>
        <v>-2202829.74</v>
      </c>
      <c r="I25" s="36">
        <f>'[1]вспомогат'!K23</f>
        <v>93.1860742527698</v>
      </c>
      <c r="J25" s="37">
        <f>'[1]вспомогат'!L23</f>
        <v>-1048134.4800000004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5412164.600000001</v>
      </c>
      <c r="F26" s="38">
        <f>'[1]вспомогат'!H24</f>
        <v>621580.330000001</v>
      </c>
      <c r="G26" s="39">
        <f>'[1]вспомогат'!I24</f>
        <v>47.43113873436661</v>
      </c>
      <c r="H26" s="35">
        <f>'[1]вспомогат'!J24</f>
        <v>-688909.669999999</v>
      </c>
      <c r="I26" s="36">
        <f>'[1]вспомогат'!K24</f>
        <v>117.63849000418418</v>
      </c>
      <c r="J26" s="37">
        <f>'[1]вспомогат'!L24</f>
        <v>811489.6000000006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6794350.3500000015</v>
      </c>
      <c r="F27" s="38">
        <f>'[1]вспомогат'!H25</f>
        <v>719608.9100000001</v>
      </c>
      <c r="G27" s="39">
        <f>'[1]вспомогат'!I25</f>
        <v>26.11470258422033</v>
      </c>
      <c r="H27" s="35">
        <f>'[1]вспомогат'!J25</f>
        <v>-2035961.0899999999</v>
      </c>
      <c r="I27" s="36">
        <f>'[1]вспомогат'!K25</f>
        <v>80.89925169074172</v>
      </c>
      <c r="J27" s="37">
        <f>'[1]вспомогат'!L25</f>
        <v>-1604182.6499999985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2505786.09</v>
      </c>
      <c r="F28" s="38">
        <f>'[1]вспомогат'!H26</f>
        <v>178878.99999999953</v>
      </c>
      <c r="G28" s="39">
        <f>'[1]вспомогат'!I26</f>
        <v>4.743669878190839</v>
      </c>
      <c r="H28" s="35">
        <f>'[1]вспомогат'!J26</f>
        <v>-3592020.0000000005</v>
      </c>
      <c r="I28" s="36">
        <f>'[1]вспомогат'!K26</f>
        <v>41.976397568176424</v>
      </c>
      <c r="J28" s="37">
        <f>'[1]вспомогат'!L26</f>
        <v>-3463725.91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5028944.4</v>
      </c>
      <c r="F29" s="38">
        <f>'[1]вспомогат'!H27</f>
        <v>525957.870000001</v>
      </c>
      <c r="G29" s="39">
        <f>'[1]вспомогат'!I27</f>
        <v>38.60357412590038</v>
      </c>
      <c r="H29" s="35">
        <f>'[1]вспомогат'!J27</f>
        <v>-836501.129999999</v>
      </c>
      <c r="I29" s="36">
        <f>'[1]вспомогат'!K27</f>
        <v>99.45506564917743</v>
      </c>
      <c r="J29" s="37">
        <f>'[1]вспомогат'!L27</f>
        <v>-27554.599999999627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2134947.92</v>
      </c>
      <c r="F30" s="38">
        <f>'[1]вспомогат'!H28</f>
        <v>251926.11999999988</v>
      </c>
      <c r="G30" s="39">
        <f>'[1]вспомогат'!I28</f>
        <v>42.26827758268638</v>
      </c>
      <c r="H30" s="35">
        <f>'[1]вспомогат'!J28</f>
        <v>-344090.8800000001</v>
      </c>
      <c r="I30" s="36">
        <f>'[1]вспомогат'!K28</f>
        <v>114.43447461502714</v>
      </c>
      <c r="J30" s="37">
        <f>'[1]вспомогат'!L28</f>
        <v>269296.9199999999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12007282.64</v>
      </c>
      <c r="F31" s="38">
        <f>'[1]вспомогат'!H29</f>
        <v>1649161.3599999975</v>
      </c>
      <c r="G31" s="39">
        <f>'[1]вспомогат'!I29</f>
        <v>35.389045275949556</v>
      </c>
      <c r="H31" s="35">
        <f>'[1]вспомогат'!J29</f>
        <v>-3010928.6400000025</v>
      </c>
      <c r="I31" s="36">
        <f>'[1]вспомогат'!K29</f>
        <v>77.9364219411145</v>
      </c>
      <c r="J31" s="37">
        <f>'[1]вспомогат'!L29</f>
        <v>-3399227.3599999994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18975226.990000002</v>
      </c>
      <c r="F32" s="38">
        <f>'[1]вспомогат'!H30</f>
        <v>2914812.330000002</v>
      </c>
      <c r="G32" s="39">
        <f>'[1]вспомогат'!I30</f>
        <v>45.59951706767626</v>
      </c>
      <c r="H32" s="35">
        <f>'[1]вспомогат'!J30</f>
        <v>-3477387.669999998</v>
      </c>
      <c r="I32" s="36">
        <f>'[1]вспомогат'!K30</f>
        <v>94.94829565469757</v>
      </c>
      <c r="J32" s="37">
        <f>'[1]вспомогат'!L30</f>
        <v>-1009573.0099999979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5903291.04</v>
      </c>
      <c r="F33" s="38">
        <f>'[1]вспомогат'!H31</f>
        <v>789398.9099999992</v>
      </c>
      <c r="G33" s="39">
        <f>'[1]вспомогат'!I31</f>
        <v>32.973987523000126</v>
      </c>
      <c r="H33" s="35">
        <f>'[1]вспомогат'!J31</f>
        <v>-1604606.0900000008</v>
      </c>
      <c r="I33" s="36">
        <f>'[1]вспомогат'!K31</f>
        <v>76.85110900069193</v>
      </c>
      <c r="J33" s="37">
        <f>'[1]вспомогат'!L31</f>
        <v>-1778173.96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13090973.760000002</v>
      </c>
      <c r="F34" s="38">
        <f>'[1]вспомогат'!H32</f>
        <v>1545979.0400000028</v>
      </c>
      <c r="G34" s="39">
        <f>'[1]вспомогат'!I32</f>
        <v>40.099576951509015</v>
      </c>
      <c r="H34" s="35">
        <f>'[1]вспомогат'!J32</f>
        <v>-2309370.959999997</v>
      </c>
      <c r="I34" s="36">
        <f>'[1]вспомогат'!K32</f>
        <v>89.23976484446578</v>
      </c>
      <c r="J34" s="37">
        <f>'[1]вспомогат'!L32</f>
        <v>-1578466.2399999984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19449048.48</v>
      </c>
      <c r="F35" s="38">
        <f>'[1]вспомогат'!H33</f>
        <v>3503870.540000001</v>
      </c>
      <c r="G35" s="39">
        <f>'[1]вспомогат'!I33</f>
        <v>44.7753233360382</v>
      </c>
      <c r="H35" s="35">
        <f>'[1]вспомогат'!J33</f>
        <v>-4321579.459999999</v>
      </c>
      <c r="I35" s="36">
        <f>'[1]вспомогат'!K33</f>
        <v>73.82174906513181</v>
      </c>
      <c r="J35" s="37">
        <f>'[1]вспомогат'!L33</f>
        <v>-6896911.52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3165976.54</v>
      </c>
      <c r="F36" s="38">
        <f>'[1]вспомогат'!H34</f>
        <v>402744.48</v>
      </c>
      <c r="G36" s="39">
        <f>'[1]вспомогат'!I34</f>
        <v>35.10655278999587</v>
      </c>
      <c r="H36" s="35">
        <f>'[1]вспомогат'!J34</f>
        <v>-744461.52</v>
      </c>
      <c r="I36" s="36">
        <f>'[1]вспомогат'!K34</f>
        <v>84.59636174163984</v>
      </c>
      <c r="J36" s="37">
        <f>'[1]вспомогат'!L34</f>
        <v>-576473.46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15501613.070000002</v>
      </c>
      <c r="F37" s="38">
        <f>'[1]вспомогат'!H35</f>
        <v>2063805.2600000035</v>
      </c>
      <c r="G37" s="39">
        <f>'[1]вспомогат'!I35</f>
        <v>38.69229560703523</v>
      </c>
      <c r="H37" s="35">
        <f>'[1]вспомогат'!J35</f>
        <v>-3270086.7399999965</v>
      </c>
      <c r="I37" s="36">
        <f>'[1]вспомогат'!K35</f>
        <v>87.12082958050236</v>
      </c>
      <c r="J37" s="37">
        <f>'[1]вспомогат'!L35</f>
        <v>-2291620.929999998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4369539.07</v>
      </c>
      <c r="F38" s="38">
        <f>'[1]вспомогат'!H36</f>
        <v>508764.4500000002</v>
      </c>
      <c r="G38" s="39">
        <f>'[1]вспомогат'!I36</f>
        <v>35.90324711388435</v>
      </c>
      <c r="H38" s="35">
        <f>'[1]вспомогат'!J36</f>
        <v>-908278.5499999998</v>
      </c>
      <c r="I38" s="36">
        <f>'[1]вспомогат'!K36</f>
        <v>90.2424053108611</v>
      </c>
      <c r="J38" s="37">
        <f>'[1]вспомогат'!L36</f>
        <v>-472462.9299999997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1659529.24</v>
      </c>
      <c r="F39" s="38">
        <f>'[1]вспомогат'!H37</f>
        <v>274860.51</v>
      </c>
      <c r="G39" s="39">
        <f>'[1]вспомогат'!I37</f>
        <v>63.02694565466636</v>
      </c>
      <c r="H39" s="35">
        <f>'[1]вспомогат'!J37</f>
        <v>-161239.49</v>
      </c>
      <c r="I39" s="36">
        <f>'[1]вспомогат'!K37</f>
        <v>123.55041989279334</v>
      </c>
      <c r="J39" s="37">
        <f>'[1]вспомогат'!L37</f>
        <v>316329.24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1732955.36</v>
      </c>
      <c r="F40" s="38">
        <f>'[1]вспомогат'!H38</f>
        <v>205438.3600000001</v>
      </c>
      <c r="G40" s="39">
        <f>'[1]вспомогат'!I38</f>
        <v>44.11558960835937</v>
      </c>
      <c r="H40" s="35">
        <f>'[1]вспомогат'!J38</f>
        <v>-260243.6399999999</v>
      </c>
      <c r="I40" s="36">
        <f>'[1]вспомогат'!K38</f>
        <v>107.7604683628133</v>
      </c>
      <c r="J40" s="37">
        <f>'[1]вспомогат'!L38</f>
        <v>124800.3600000001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2577473.9299999997</v>
      </c>
      <c r="F41" s="38">
        <f>'[1]вспомогат'!H39</f>
        <v>492268.1899999995</v>
      </c>
      <c r="G41" s="39">
        <f>'[1]вспомогат'!I39</f>
        <v>32.52334789479801</v>
      </c>
      <c r="H41" s="35">
        <f>'[1]вспомогат'!J39</f>
        <v>-1021315.8100000005</v>
      </c>
      <c r="I41" s="36">
        <f>'[1]вспомогат'!K39</f>
        <v>75.68489073516538</v>
      </c>
      <c r="J41" s="37">
        <f>'[1]вспомогат'!L39</f>
        <v>-828059.0700000003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3720772.9000000004</v>
      </c>
      <c r="F42" s="38">
        <f>'[1]вспомогат'!H40</f>
        <v>677475.9299999997</v>
      </c>
      <c r="G42" s="39">
        <f>'[1]вспомогат'!I40</f>
        <v>49.21227989888422</v>
      </c>
      <c r="H42" s="35">
        <f>'[1]вспомогат'!J40</f>
        <v>-699164.0700000003</v>
      </c>
      <c r="I42" s="36">
        <f>'[1]вспомогат'!K40</f>
        <v>96.6316553563591</v>
      </c>
      <c r="J42" s="37">
        <f>'[1]вспомогат'!L40</f>
        <v>-129697.09999999963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2024131.4899999998</v>
      </c>
      <c r="F43" s="38">
        <f>'[1]вспомогат'!H41</f>
        <v>290701.70999999973</v>
      </c>
      <c r="G43" s="39">
        <f>'[1]вспомогат'!I41</f>
        <v>40.09673228036923</v>
      </c>
      <c r="H43" s="35">
        <f>'[1]вспомогат'!J41</f>
        <v>-434299.29000000027</v>
      </c>
      <c r="I43" s="36">
        <f>'[1]вспомогат'!K41</f>
        <v>76.69898588853071</v>
      </c>
      <c r="J43" s="37">
        <f>'[1]вспомогат'!L41</f>
        <v>-614927.5100000002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9934055.52</v>
      </c>
      <c r="F44" s="38">
        <f>'[1]вспомогат'!H42</f>
        <v>1706159.7599999998</v>
      </c>
      <c r="G44" s="39">
        <f>'[1]вспомогат'!I42</f>
        <v>36.74656954649373</v>
      </c>
      <c r="H44" s="35">
        <f>'[1]вспомогат'!J42</f>
        <v>-2936885.24</v>
      </c>
      <c r="I44" s="36">
        <f>'[1]вспомогат'!K42</f>
        <v>82.04588894910655</v>
      </c>
      <c r="J44" s="37">
        <f>'[1]вспомогат'!L42</f>
        <v>-2173870.4800000004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9196739.809999999</v>
      </c>
      <c r="F45" s="38">
        <f>'[1]вспомогат'!H43</f>
        <v>991169.419999999</v>
      </c>
      <c r="G45" s="39">
        <f>'[1]вспомогат'!I43</f>
        <v>15.057843073657015</v>
      </c>
      <c r="H45" s="35">
        <f>'[1]вспомогат'!J43</f>
        <v>-5591243.580000001</v>
      </c>
      <c r="I45" s="36">
        <f>'[1]вспомогат'!K43</f>
        <v>49.99743297207892</v>
      </c>
      <c r="J45" s="37">
        <f>'[1]вспомогат'!L43</f>
        <v>-9197684.190000001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19016832.07</v>
      </c>
      <c r="F46" s="38">
        <f>'[1]вспомогат'!H44</f>
        <v>3818191.2399999984</v>
      </c>
      <c r="G46" s="39">
        <f>'[1]вспомогат'!I44</f>
        <v>60.22127196475857</v>
      </c>
      <c r="H46" s="35">
        <f>'[1]вспомогат'!J44</f>
        <v>-2522078.7600000016</v>
      </c>
      <c r="I46" s="36">
        <f>'[1]вспомогат'!K44</f>
        <v>87.97461500299404</v>
      </c>
      <c r="J46" s="37">
        <f>'[1]вспомогат'!L44</f>
        <v>-2599439.9299999997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2732835.54</v>
      </c>
      <c r="F47" s="38">
        <f>'[1]вспомогат'!H45</f>
        <v>333595.21999999974</v>
      </c>
      <c r="G47" s="39">
        <f>'[1]вспомогат'!I45</f>
        <v>22.72756642594357</v>
      </c>
      <c r="H47" s="35">
        <f>'[1]вспомогат'!J45</f>
        <v>-1134204.7800000003</v>
      </c>
      <c r="I47" s="36">
        <f>'[1]вспомогат'!K45</f>
        <v>80.35804087479976</v>
      </c>
      <c r="J47" s="37">
        <f>'[1]вспомогат'!L45</f>
        <v>-667988.46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2967584.7999999993</v>
      </c>
      <c r="F48" s="38">
        <f>'[1]вспомогат'!H46</f>
        <v>562165.6999999993</v>
      </c>
      <c r="G48" s="39">
        <f>'[1]вспомогат'!I46</f>
        <v>42.14040913622627</v>
      </c>
      <c r="H48" s="35">
        <f>'[1]вспомогат'!J46</f>
        <v>-771864.3000000007</v>
      </c>
      <c r="I48" s="36">
        <f>'[1]вспомогат'!K46</f>
        <v>71.70659971825607</v>
      </c>
      <c r="J48" s="37">
        <f>'[1]вспомогат'!L46</f>
        <v>-1170925.2000000007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10512574.16</v>
      </c>
      <c r="F49" s="38">
        <f>'[1]вспомогат'!H47</f>
        <v>1642493.7599999998</v>
      </c>
      <c r="G49" s="39">
        <f>'[1]вспомогат'!I47</f>
        <v>37.4295276227545</v>
      </c>
      <c r="H49" s="35">
        <f>'[1]вспомогат'!J47</f>
        <v>-2745736.24</v>
      </c>
      <c r="I49" s="36">
        <f>'[1]вспомогат'!K47</f>
        <v>72.35015286163224</v>
      </c>
      <c r="J49" s="37">
        <f>'[1]вспомогат'!L47</f>
        <v>-4017559.84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4643739.2700000005</v>
      </c>
      <c r="F50" s="38">
        <f>'[1]вспомогат'!H48</f>
        <v>711113.8900000006</v>
      </c>
      <c r="G50" s="39">
        <f>'[1]вспомогат'!I48</f>
        <v>43.06257849638179</v>
      </c>
      <c r="H50" s="35">
        <f>'[1]вспомогат'!J48</f>
        <v>-940236.1099999994</v>
      </c>
      <c r="I50" s="36">
        <f>'[1]вспомогат'!K48</f>
        <v>76.9863437722774</v>
      </c>
      <c r="J50" s="37">
        <f>'[1]вспомогат'!L48</f>
        <v>-1388160.7299999995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3602285.8200000008</v>
      </c>
      <c r="F51" s="38">
        <f>'[1]вспомогат'!H49</f>
        <v>465555.14000000106</v>
      </c>
      <c r="G51" s="39">
        <f>'[1]вспомогат'!I49</f>
        <v>51.154284144599615</v>
      </c>
      <c r="H51" s="35">
        <f>'[1]вспомогат'!J49</f>
        <v>-444544.85999999894</v>
      </c>
      <c r="I51" s="36">
        <f>'[1]вспомогат'!K49</f>
        <v>105.92855300785875</v>
      </c>
      <c r="J51" s="37">
        <f>'[1]вспомогат'!L49</f>
        <v>201610.82000000076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7296301.379999999</v>
      </c>
      <c r="F52" s="38">
        <f>'[1]вспомогат'!H50</f>
        <v>483708.0999999987</v>
      </c>
      <c r="G52" s="39">
        <f>'[1]вспомогат'!I50</f>
        <v>28.08016616771065</v>
      </c>
      <c r="H52" s="35">
        <f>'[1]вспомогат'!J50</f>
        <v>-1238888.9000000013</v>
      </c>
      <c r="I52" s="36">
        <f>'[1]вспомогат'!K50</f>
        <v>147.03769136177152</v>
      </c>
      <c r="J52" s="37">
        <f>'[1]вспомогат'!L50</f>
        <v>2334103.379999999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3372025.160000001</v>
      </c>
      <c r="F53" s="38">
        <f>'[1]вспомогат'!H51</f>
        <v>434139.3100000005</v>
      </c>
      <c r="G53" s="39">
        <f>'[1]вспомогат'!I51</f>
        <v>31.10125511322529</v>
      </c>
      <c r="H53" s="35">
        <f>'[1]вспомогат'!J51</f>
        <v>-961750.6899999995</v>
      </c>
      <c r="I53" s="36">
        <f>'[1]вспомогат'!K51</f>
        <v>81.19238164950293</v>
      </c>
      <c r="J53" s="37">
        <f>'[1]вспомогат'!L51</f>
        <v>-781104.8399999989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94290950.01999995</v>
      </c>
      <c r="F54" s="38">
        <f>'[1]вспомогат'!H52</f>
        <v>13591121.409999937</v>
      </c>
      <c r="G54" s="39">
        <f>'[1]вспомогат'!I52</f>
        <v>40.34098950449068</v>
      </c>
      <c r="H54" s="35">
        <f>'[1]вспомогат'!J52</f>
        <v>-20099478.590000063</v>
      </c>
      <c r="I54" s="36">
        <f>'[1]вспомогат'!K52</f>
        <v>84.67703299838537</v>
      </c>
      <c r="J54" s="37">
        <f>'[1]вспомогат'!L52</f>
        <v>-17062679.98000005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8947328.260000002</v>
      </c>
      <c r="F55" s="38">
        <f>'[1]вспомогат'!H53</f>
        <v>1244881.8900000025</v>
      </c>
      <c r="G55" s="39">
        <f>'[1]вспомогат'!I53</f>
        <v>40.003544103994734</v>
      </c>
      <c r="H55" s="35">
        <f>'[1]вспомогат'!J53</f>
        <v>-1867047.1099999975</v>
      </c>
      <c r="I55" s="36">
        <f>'[1]вспомогат'!K53</f>
        <v>92.77549651267351</v>
      </c>
      <c r="J55" s="37">
        <f>'[1]вспомогат'!L53</f>
        <v>-696735.7399999984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2085725.27</v>
      </c>
      <c r="F56" s="38">
        <f>'[1]вспомогат'!H54</f>
        <v>177413.81000000006</v>
      </c>
      <c r="G56" s="39">
        <f>'[1]вспомогат'!I54</f>
        <v>25.89986408739284</v>
      </c>
      <c r="H56" s="35">
        <f>'[1]вспомогат'!J54</f>
        <v>-507585.18999999994</v>
      </c>
      <c r="I56" s="36">
        <f>'[1]вспомогат'!K54</f>
        <v>79.80228426823221</v>
      </c>
      <c r="J56" s="37">
        <f>'[1]вспомогат'!L54</f>
        <v>-527890.73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43843214.309999995</v>
      </c>
      <c r="F57" s="38">
        <f>'[1]вспомогат'!H55</f>
        <v>6435125.329999991</v>
      </c>
      <c r="G57" s="39">
        <f>'[1]вспомогат'!I55</f>
        <v>30.126974320051836</v>
      </c>
      <c r="H57" s="35">
        <f>'[1]вспомогат'!J55</f>
        <v>-14924886.67000001</v>
      </c>
      <c r="I57" s="36">
        <f>'[1]вспомогат'!K55</f>
        <v>67.90385257655164</v>
      </c>
      <c r="J57" s="37">
        <f>'[1]вспомогат'!L55</f>
        <v>-20723393.690000005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8013041.81</v>
      </c>
      <c r="F58" s="38">
        <f>'[1]вспомогат'!H56</f>
        <v>857027.2099999972</v>
      </c>
      <c r="G58" s="39">
        <f>'[1]вспомогат'!I56</f>
        <v>29.918702260762615</v>
      </c>
      <c r="H58" s="35">
        <f>'[1]вспомогат'!J56</f>
        <v>-2007492.7900000028</v>
      </c>
      <c r="I58" s="36">
        <f>'[1]вспомогат'!K56</f>
        <v>89.26131506306074</v>
      </c>
      <c r="J58" s="37">
        <f>'[1]вспомогат'!L56</f>
        <v>-964018.1900000004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2218785.63</v>
      </c>
      <c r="F59" s="38">
        <f>'[1]вспомогат'!H57</f>
        <v>329240.3099999998</v>
      </c>
      <c r="G59" s="39">
        <f>'[1]вспомогат'!I57</f>
        <v>62.802157367668066</v>
      </c>
      <c r="H59" s="35">
        <f>'[1]вспомогат'!J57</f>
        <v>-195009.69000000018</v>
      </c>
      <c r="I59" s="36">
        <f>'[1]вспомогат'!K57</f>
        <v>129.73457857038443</v>
      </c>
      <c r="J59" s="37">
        <f>'[1]вспомогат'!L57</f>
        <v>508535.6299999999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3529049.64</v>
      </c>
      <c r="F60" s="38">
        <f>'[1]вспомогат'!H58</f>
        <v>916742.9600000004</v>
      </c>
      <c r="G60" s="39">
        <f>'[1]вспомогат'!I58</f>
        <v>71.35741328849869</v>
      </c>
      <c r="H60" s="35">
        <f>'[1]вспомогат'!J58</f>
        <v>-367977.0399999996</v>
      </c>
      <c r="I60" s="36">
        <f>'[1]вспомогат'!K58</f>
        <v>87.88502738119253</v>
      </c>
      <c r="J60" s="37">
        <f>'[1]вспомогат'!L58</f>
        <v>-486480.35999999987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3136325.81</v>
      </c>
      <c r="F61" s="38">
        <f>'[1]вспомогат'!H59</f>
        <v>390423.91000000015</v>
      </c>
      <c r="G61" s="39">
        <f>'[1]вспомогат'!I59</f>
        <v>24.831387775869754</v>
      </c>
      <c r="H61" s="35">
        <f>'[1]вспомогат'!J59</f>
        <v>-1181876.0899999999</v>
      </c>
      <c r="I61" s="36">
        <f>'[1]вспомогат'!K59</f>
        <v>67.62733382783559</v>
      </c>
      <c r="J61" s="37">
        <f>'[1]вспомогат'!L59</f>
        <v>-1501334.19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14882311.799999999</v>
      </c>
      <c r="F62" s="38">
        <f>'[1]вспомогат'!H60</f>
        <v>1959382.5500000026</v>
      </c>
      <c r="G62" s="39">
        <f>'[1]вспомогат'!I60</f>
        <v>39.19386714732962</v>
      </c>
      <c r="H62" s="35">
        <f>'[1]вспомогат'!J60</f>
        <v>-3039824.4499999974</v>
      </c>
      <c r="I62" s="36">
        <f>'[1]вспомогат'!K60</f>
        <v>99.23115006039957</v>
      </c>
      <c r="J62" s="37">
        <f>'[1]вспомогат'!L60</f>
        <v>-115309.20000000112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2523867.8199999994</v>
      </c>
      <c r="F63" s="38">
        <f>'[1]вспомогат'!H61</f>
        <v>246826.64999999898</v>
      </c>
      <c r="G63" s="39">
        <f>'[1]вспомогат'!I61</f>
        <v>31.450617795203023</v>
      </c>
      <c r="H63" s="35">
        <f>'[1]вспомогат'!J61</f>
        <v>-537980.350000001</v>
      </c>
      <c r="I63" s="36">
        <f>'[1]вспомогат'!K61</f>
        <v>89.52101690418405</v>
      </c>
      <c r="J63" s="37">
        <f>'[1]вспомогат'!L61</f>
        <v>-295434.18000000063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4542263.45</v>
      </c>
      <c r="F64" s="38">
        <f>'[1]вспомогат'!H62</f>
        <v>370255.35999999987</v>
      </c>
      <c r="G64" s="39">
        <f>'[1]вспомогат'!I62</f>
        <v>40.33638697967902</v>
      </c>
      <c r="H64" s="35">
        <f>'[1]вспомогат'!J62</f>
        <v>-547663.6400000001</v>
      </c>
      <c r="I64" s="36">
        <f>'[1]вспомогат'!K62</f>
        <v>151.19343182194163</v>
      </c>
      <c r="J64" s="37">
        <f>'[1]вспомогат'!L62</f>
        <v>1537990.4500000002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4656118.73</v>
      </c>
      <c r="F65" s="38">
        <f>'[1]вспомогат'!H63</f>
        <v>556326.75</v>
      </c>
      <c r="G65" s="39">
        <f>'[1]вспомогат'!I63</f>
        <v>45.05582101640008</v>
      </c>
      <c r="H65" s="35">
        <f>'[1]вспомогат'!J63</f>
        <v>-678423.25</v>
      </c>
      <c r="I65" s="36">
        <f>'[1]вспомогат'!K63</f>
        <v>132.93055668961108</v>
      </c>
      <c r="J65" s="37">
        <f>'[1]вспомогат'!L63</f>
        <v>1153448.7300000004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17760702.03</v>
      </c>
      <c r="F66" s="38">
        <f>'[1]вспомогат'!H64</f>
        <v>2330127.4600000028</v>
      </c>
      <c r="G66" s="39">
        <f>'[1]вспомогат'!I64</f>
        <v>39.313078813349904</v>
      </c>
      <c r="H66" s="35">
        <f>'[1]вспомогат'!J64</f>
        <v>-3596977.5399999972</v>
      </c>
      <c r="I66" s="36">
        <f>'[1]вспомогат'!K64</f>
        <v>104.6828828149152</v>
      </c>
      <c r="J66" s="37">
        <f>'[1]вспомогат'!L64</f>
        <v>794507.0300000012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17707167.069999997</v>
      </c>
      <c r="F67" s="38">
        <f>'[1]вспомогат'!H65</f>
        <v>2810024.519999992</v>
      </c>
      <c r="G67" s="39">
        <f>'[1]вспомогат'!I65</f>
        <v>42.90014216463972</v>
      </c>
      <c r="H67" s="35">
        <f>'[1]вспомогат'!J65</f>
        <v>-3740127.480000008</v>
      </c>
      <c r="I67" s="36">
        <f>'[1]вспомогат'!K65</f>
        <v>95.07134374750336</v>
      </c>
      <c r="J67" s="37">
        <f>'[1]вспомогат'!L65</f>
        <v>-917968.9300000034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13136027.959999997</v>
      </c>
      <c r="F68" s="38">
        <f>'[1]вспомогат'!H66</f>
        <v>1928994.9899999946</v>
      </c>
      <c r="G68" s="39">
        <f>'[1]вспомогат'!I66</f>
        <v>25.05800429949179</v>
      </c>
      <c r="H68" s="35">
        <f>'[1]вспомогат'!J66</f>
        <v>-5769124.010000005</v>
      </c>
      <c r="I68" s="36">
        <f>'[1]вспомогат'!K66</f>
        <v>76.8880222225578</v>
      </c>
      <c r="J68" s="37">
        <f>'[1]вспомогат'!L66</f>
        <v>-3948594.040000003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201311460.64999998</v>
      </c>
      <c r="F69" s="38">
        <f>'[1]вспомогат'!H67</f>
        <v>36940280.28</v>
      </c>
      <c r="G69" s="39">
        <f>'[1]вспомогат'!I67</f>
        <v>40.247760764069724</v>
      </c>
      <c r="H69" s="35">
        <f>'[1]вспомогат'!J67</f>
        <v>-54841919.72</v>
      </c>
      <c r="I69" s="36">
        <f>'[1]вспомогат'!K67</f>
        <v>85.33017491901936</v>
      </c>
      <c r="J69" s="37">
        <f>'[1]вспомогат'!L67</f>
        <v>-34609139.350000024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1286612873.4199998</v>
      </c>
      <c r="F70" s="38">
        <f>'[1]вспомогат'!H68</f>
        <v>211512966.74999976</v>
      </c>
      <c r="G70" s="39">
        <f>'[1]вспомогат'!I68</f>
        <v>45.3112610861182</v>
      </c>
      <c r="H70" s="35">
        <f>'[1]вспомогат'!J68</f>
        <v>-255287033.25000024</v>
      </c>
      <c r="I70" s="36">
        <f>'[1]вспомогат'!K68</f>
        <v>85.63147244059898</v>
      </c>
      <c r="J70" s="37">
        <f>'[1]вспомогат'!L68</f>
        <v>-215887126.58000016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3887422.690000001</v>
      </c>
      <c r="F71" s="38">
        <f>'[1]вспомогат'!H69</f>
        <v>1374350.2400000007</v>
      </c>
      <c r="G71" s="39">
        <f>'[1]вспомогат'!I69</f>
        <v>99.09197775829455</v>
      </c>
      <c r="H71" s="35">
        <f>'[1]вспомогат'!J69</f>
        <v>-12593.75999999931</v>
      </c>
      <c r="I71" s="36">
        <f>'[1]вспомогат'!K69</f>
        <v>92.37425421900323</v>
      </c>
      <c r="J71" s="37">
        <f>'[1]вспомогат'!L69</f>
        <v>-320917.3099999991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4718067.83</v>
      </c>
      <c r="F72" s="38">
        <f>'[1]вспомогат'!H70</f>
        <v>424902.8700000001</v>
      </c>
      <c r="G72" s="39">
        <f>'[1]вспомогат'!I70</f>
        <v>27.527621050422052</v>
      </c>
      <c r="H72" s="35">
        <f>'[1]вспомогат'!J70</f>
        <v>-1118648.13</v>
      </c>
      <c r="I72" s="36">
        <f>'[1]вспомогат'!K70</f>
        <v>83.15421412906908</v>
      </c>
      <c r="J72" s="37">
        <f>'[1]вспомогат'!L70</f>
        <v>-955809.1699999999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6134838.690000001</v>
      </c>
      <c r="F73" s="38">
        <f>'[1]вспомогат'!H71</f>
        <v>633031.3900000006</v>
      </c>
      <c r="G73" s="39">
        <f>'[1]вспомогат'!I71</f>
        <v>26.146437156664348</v>
      </c>
      <c r="H73" s="35">
        <f>'[1]вспомогат'!J71</f>
        <v>-1788068.6099999994</v>
      </c>
      <c r="I73" s="36">
        <f>'[1]вспомогат'!K71</f>
        <v>85.3901086007012</v>
      </c>
      <c r="J73" s="37">
        <f>'[1]вспомогат'!L71</f>
        <v>-1049645.3099999987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55826389.379999995</v>
      </c>
      <c r="F74" s="38">
        <f>'[1]вспомогат'!H72</f>
        <v>8054142.129999988</v>
      </c>
      <c r="G74" s="39">
        <f>'[1]вспомогат'!I72</f>
        <v>43.86823492566654</v>
      </c>
      <c r="H74" s="35">
        <f>'[1]вспомогат'!J72</f>
        <v>-10305707.870000012</v>
      </c>
      <c r="I74" s="36">
        <f>'[1]вспомогат'!K72</f>
        <v>126.84659017812612</v>
      </c>
      <c r="J74" s="37">
        <f>'[1]вспомогат'!L72</f>
        <v>11815439.379999995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4756279.69</v>
      </c>
      <c r="F75" s="38">
        <f>'[1]вспомогат'!H73</f>
        <v>601185.69</v>
      </c>
      <c r="G75" s="39">
        <f>'[1]вспомогат'!I73</f>
        <v>25.757774752923844</v>
      </c>
      <c r="H75" s="35">
        <f>'[1]вспомогат'!J73</f>
        <v>-1732811.31</v>
      </c>
      <c r="I75" s="36">
        <f>'[1]вспомогат'!K73</f>
        <v>82.7159512401098</v>
      </c>
      <c r="J75" s="37">
        <f>'[1]вспомогат'!L73</f>
        <v>-993856.3099999996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137037173.37000003</v>
      </c>
      <c r="F76" s="38">
        <f>'[1]вспомогат'!H74</f>
        <v>23662482.840000078</v>
      </c>
      <c r="G76" s="39">
        <f>'[1]вспомогат'!I74</f>
        <v>45.652266630653024</v>
      </c>
      <c r="H76" s="35">
        <f>'[1]вспомогат'!J74</f>
        <v>-28169517.159999922</v>
      </c>
      <c r="I76" s="36">
        <f>'[1]вспомогат'!K74</f>
        <v>83.95239497770048</v>
      </c>
      <c r="J76" s="37">
        <f>'[1]вспомогат'!L74</f>
        <v>-26194826.629999965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3331512.26</v>
      </c>
      <c r="F77" s="38">
        <f>'[1]вспомогат'!H75</f>
        <v>382304.6899999995</v>
      </c>
      <c r="G77" s="39">
        <f>'[1]вспомогат'!I75</f>
        <v>37.00511851075337</v>
      </c>
      <c r="H77" s="35">
        <f>'[1]вспомогат'!J75</f>
        <v>-650808.3100000005</v>
      </c>
      <c r="I77" s="36">
        <f>'[1]вспомогат'!K75</f>
        <v>84.70453215251692</v>
      </c>
      <c r="J77" s="37">
        <f>'[1]вспомогат'!L75</f>
        <v>-601585.7400000002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7941699.919999999</v>
      </c>
      <c r="F78" s="38">
        <f>'[1]вспомогат'!H76</f>
        <v>1164059.2899999982</v>
      </c>
      <c r="G78" s="39">
        <f>'[1]вспомогат'!I76</f>
        <v>37.29357551564386</v>
      </c>
      <c r="H78" s="35">
        <f>'[1]вспомогат'!J76</f>
        <v>-1957280.7100000018</v>
      </c>
      <c r="I78" s="36">
        <f>'[1]вспомогат'!K76</f>
        <v>83.75911352467595</v>
      </c>
      <c r="J78" s="37">
        <f>'[1]вспомогат'!L76</f>
        <v>-1539895.080000001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3556739.130000001</v>
      </c>
      <c r="F79" s="38">
        <f>'[1]вспомогат'!H77</f>
        <v>468880.4500000011</v>
      </c>
      <c r="G79" s="39">
        <f>'[1]вспомогат'!I77</f>
        <v>40.9047444153842</v>
      </c>
      <c r="H79" s="35">
        <f>'[1]вспомогат'!J77</f>
        <v>-677393.5499999989</v>
      </c>
      <c r="I79" s="36">
        <f>'[1]вспомогат'!K77</f>
        <v>98.14393448349796</v>
      </c>
      <c r="J79" s="37">
        <f>'[1]вспомогат'!L77</f>
        <v>-67263.86999999918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8033828.020000003</v>
      </c>
      <c r="F80" s="38">
        <f>'[1]вспомогат'!H78</f>
        <v>1144748.1000000024</v>
      </c>
      <c r="G80" s="39">
        <f>'[1]вспомогат'!I78</f>
        <v>40.39051937054556</v>
      </c>
      <c r="H80" s="35">
        <f>'[1]вспомогат'!J78</f>
        <v>-1689451.8999999976</v>
      </c>
      <c r="I80" s="36">
        <f>'[1]вспомогат'!K78</f>
        <v>106.5946823585607</v>
      </c>
      <c r="J80" s="37">
        <f>'[1]вспомогат'!L78</f>
        <v>497028.0200000033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2458925.37</v>
      </c>
      <c r="F81" s="38">
        <f>'[1]вспомогат'!H79</f>
        <v>207327.4700000002</v>
      </c>
      <c r="G81" s="39">
        <f>'[1]вспомогат'!I79</f>
        <v>12.06169966565653</v>
      </c>
      <c r="H81" s="35">
        <f>'[1]вспомогат'!J79</f>
        <v>-1511563.5299999998</v>
      </c>
      <c r="I81" s="36">
        <f>'[1]вспомогат'!K79</f>
        <v>52.87170149266569</v>
      </c>
      <c r="J81" s="37">
        <f>'[1]вспомогат'!L79</f>
        <v>-2191814.63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2837204.6500000004</v>
      </c>
      <c r="F82" s="38">
        <f>'[1]вспомогат'!H80</f>
        <v>313511.18000000017</v>
      </c>
      <c r="G82" s="39">
        <f>'[1]вспомогат'!I80</f>
        <v>42.520599037590415</v>
      </c>
      <c r="H82" s="35">
        <f>'[1]вспомогат'!J80</f>
        <v>-423804.81999999983</v>
      </c>
      <c r="I82" s="36">
        <f>'[1]вспомогат'!K80</f>
        <v>134.3730978603208</v>
      </c>
      <c r="J82" s="37">
        <f>'[1]вспомогат'!L80</f>
        <v>725766.6500000004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4438136.319999999</v>
      </c>
      <c r="F83" s="38">
        <f>'[1]вспомогат'!H81</f>
        <v>773604.94</v>
      </c>
      <c r="G83" s="39">
        <f>'[1]вспомогат'!I81</f>
        <v>38.19712970351</v>
      </c>
      <c r="H83" s="35">
        <f>'[1]вспомогат'!J81</f>
        <v>-1251691.06</v>
      </c>
      <c r="I83" s="36">
        <f>'[1]вспомогат'!K81</f>
        <v>84.02585296495369</v>
      </c>
      <c r="J83" s="37">
        <f>'[1]вспомогат'!L81</f>
        <v>-843733.6800000006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26276468.140000004</v>
      </c>
      <c r="F84" s="38">
        <f>'[1]вспомогат'!H82</f>
        <v>3723930.34</v>
      </c>
      <c r="G84" s="39">
        <f>'[1]вспомогат'!I82</f>
        <v>36.993345742164074</v>
      </c>
      <c r="H84" s="35">
        <f>'[1]вспомогат'!J82</f>
        <v>-6342556.66</v>
      </c>
      <c r="I84" s="36">
        <f>'[1]вспомогат'!K82</f>
        <v>78.99045569039349</v>
      </c>
      <c r="J84" s="37">
        <f>'[1]вспомогат'!L82</f>
        <v>-6988902.859999996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2250821931.82</v>
      </c>
      <c r="F85" s="41">
        <f>SUM(F18:F84)</f>
        <v>362296384.2299998</v>
      </c>
      <c r="G85" s="42">
        <f>F85/D85*100</f>
        <v>42.604277096764385</v>
      </c>
      <c r="H85" s="41">
        <f>SUM(H38:H84)</f>
        <v>-449594298.5500002</v>
      </c>
      <c r="I85" s="43">
        <f>E85/C85*100</f>
        <v>85.64291797131615</v>
      </c>
      <c r="J85" s="41">
        <f>SUM(J18:J84)</f>
        <v>-377325246.1800003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3213484508</v>
      </c>
      <c r="D86" s="50">
        <f>'[1]вспомогат'!D83</f>
        <v>1025780977</v>
      </c>
      <c r="E86" s="50">
        <f>'[1]вспомогат'!G83</f>
        <v>2815156871.32</v>
      </c>
      <c r="F86" s="50">
        <f>'[1]вспомогат'!H83</f>
        <v>511034777.8199998</v>
      </c>
      <c r="G86" s="51">
        <f>'[1]вспомогат'!I83</f>
        <v>49.81909289394044</v>
      </c>
      <c r="H86" s="50">
        <f>'[1]вспомогат'!J83</f>
        <v>-514746199.1800002</v>
      </c>
      <c r="I86" s="51">
        <f>'[1]вспомогат'!K83</f>
        <v>87.60449488123065</v>
      </c>
      <c r="J86" s="50">
        <f>'[1]вспомогат'!L83</f>
        <v>-398327636.6800002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15.03.2021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2021-03-16T08:10:34Z</dcterms:created>
  <dcterms:modified xsi:type="dcterms:W3CDTF">2021-03-16T08:11:19Z</dcterms:modified>
  <cp:category/>
  <cp:version/>
  <cp:contentType/>
  <cp:contentStatus/>
</cp:coreProperties>
</file>