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<sst xmlns="http://schemas.openxmlformats.org/spreadsheetml/2006/main" count="94" uniqueCount="89">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</sst>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17.03.2021</v>
          </cell>
        </row>
        <row r="6">
          <cell r="G6" t="str">
            <v>Фактично надійшло на 17.03.2021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636007600</v>
          </cell>
          <cell r="D10">
            <v>226332600</v>
          </cell>
          <cell r="G10">
            <v>569342220.1100001</v>
          </cell>
          <cell r="H10">
            <v>154341397.62000006</v>
          </cell>
          <cell r="I10">
            <v>68.19229647872204</v>
          </cell>
          <cell r="J10">
            <v>-71991202.37999994</v>
          </cell>
          <cell r="K10">
            <v>89.518147284718</v>
          </cell>
          <cell r="L10">
            <v>-66665379.88999987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75779.38</v>
          </cell>
          <cell r="H11">
            <v>10400.000000000007</v>
          </cell>
          <cell r="I11">
            <v>33.00539511266267</v>
          </cell>
          <cell r="J11">
            <v>-21109.999999999993</v>
          </cell>
          <cell r="K11">
            <v>73.8014998052201</v>
          </cell>
          <cell r="L11">
            <v>-26900.619999999995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185317.06000000003</v>
          </cell>
          <cell r="H13">
            <v>25303.49000000002</v>
          </cell>
          <cell r="I13">
            <v>82.42179153094469</v>
          </cell>
          <cell r="J13">
            <v>-5396.50999999998</v>
          </cell>
          <cell r="K13">
            <v>164.8728291814947</v>
          </cell>
          <cell r="L13">
            <v>72917.06000000003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237318.43</v>
          </cell>
          <cell r="H14">
            <v>63789.98999999999</v>
          </cell>
          <cell r="I14">
            <v>1594.7497499999997</v>
          </cell>
          <cell r="J14">
            <v>59789.98999999999</v>
          </cell>
          <cell r="K14">
            <v>237.31843</v>
          </cell>
          <cell r="L14">
            <v>137318.43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3309543.4900000007</v>
          </cell>
          <cell r="H16">
            <v>329936.2800000012</v>
          </cell>
          <cell r="I16">
            <v>29.918866128023176</v>
          </cell>
          <cell r="J16">
            <v>-772833.7199999988</v>
          </cell>
          <cell r="K16">
            <v>104.0726801090933</v>
          </cell>
          <cell r="L16">
            <v>129512.49000000069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9592304.18</v>
          </cell>
          <cell r="H17">
            <v>1459560.1400000006</v>
          </cell>
          <cell r="I17">
            <v>31.77131300343322</v>
          </cell>
          <cell r="J17">
            <v>-3134395.8599999994</v>
          </cell>
          <cell r="K17">
            <v>67.74627522068575</v>
          </cell>
          <cell r="L17">
            <v>-4566856.82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4510508.320000001</v>
          </cell>
          <cell r="H18">
            <v>795869.1600000006</v>
          </cell>
          <cell r="I18">
            <v>60.303854095236694</v>
          </cell>
          <cell r="J18">
            <v>-523895.8399999994</v>
          </cell>
          <cell r="K18">
            <v>89.62509378775357</v>
          </cell>
          <cell r="L18">
            <v>-522131.67999999877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3292215.4399999995</v>
          </cell>
          <cell r="H19">
            <v>628097.7499999995</v>
          </cell>
          <cell r="I19">
            <v>20.79105428666003</v>
          </cell>
          <cell r="J19">
            <v>-2392902.2500000005</v>
          </cell>
          <cell r="K19">
            <v>62.363679587593154</v>
          </cell>
          <cell r="L19">
            <v>-1986843.5600000005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5635195.99</v>
          </cell>
          <cell r="H20">
            <v>1569428.5099999998</v>
          </cell>
          <cell r="I20">
            <v>184.98467839841584</v>
          </cell>
          <cell r="J20">
            <v>721018.5099999998</v>
          </cell>
          <cell r="K20">
            <v>158.6163837848184</v>
          </cell>
          <cell r="L20">
            <v>2082475.9900000002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4058202.7600000002</v>
          </cell>
          <cell r="H21">
            <v>559323.1000000006</v>
          </cell>
          <cell r="I21">
            <v>41.01721874702086</v>
          </cell>
          <cell r="J21">
            <v>-804306.8999999994</v>
          </cell>
          <cell r="K21">
            <v>86.02315938078291</v>
          </cell>
          <cell r="L21">
            <v>-659367.2399999998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6905252.590000001</v>
          </cell>
          <cell r="H22">
            <v>873396.4399999995</v>
          </cell>
          <cell r="I22">
            <v>25.418966165046992</v>
          </cell>
          <cell r="J22">
            <v>-2562606.5600000005</v>
          </cell>
          <cell r="K22">
            <v>57.44288273362551</v>
          </cell>
          <cell r="L22">
            <v>-5115823.409999999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14642649.27</v>
          </cell>
          <cell r="H23">
            <v>2674445.01</v>
          </cell>
          <cell r="I23">
            <v>58.53801470517421</v>
          </cell>
          <cell r="J23">
            <v>-1894286.9900000002</v>
          </cell>
          <cell r="K23">
            <v>95.19191169869201</v>
          </cell>
          <cell r="L23">
            <v>-739591.7300000004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5491241.389999999</v>
          </cell>
          <cell r="H24">
            <v>700657.1199999992</v>
          </cell>
          <cell r="I24">
            <v>53.46527787316189</v>
          </cell>
          <cell r="J24">
            <v>-609832.8800000008</v>
          </cell>
          <cell r="K24">
            <v>119.35729843990282</v>
          </cell>
          <cell r="L24">
            <v>890566.3899999987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6918121.570000003</v>
          </cell>
          <cell r="H25">
            <v>843380.1300000018</v>
          </cell>
          <cell r="I25">
            <v>30.6063765391553</v>
          </cell>
          <cell r="J25">
            <v>-1912189.8699999982</v>
          </cell>
          <cell r="K25">
            <v>82.37297597092258</v>
          </cell>
          <cell r="L25">
            <v>-1480411.429999997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2522900.09</v>
          </cell>
          <cell r="H26">
            <v>195992.99999999953</v>
          </cell>
          <cell r="I26">
            <v>5.197513908487062</v>
          </cell>
          <cell r="J26">
            <v>-3574906.0000000005</v>
          </cell>
          <cell r="K26">
            <v>42.26308766947784</v>
          </cell>
          <cell r="L26">
            <v>-3446611.91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5201785.500000001</v>
          </cell>
          <cell r="H27">
            <v>698798.9700000016</v>
          </cell>
          <cell r="I27">
            <v>51.28954118986344</v>
          </cell>
          <cell r="J27">
            <v>-663660.0299999984</v>
          </cell>
          <cell r="K27">
            <v>102.87326270607393</v>
          </cell>
          <cell r="L27">
            <v>145286.50000000093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2171813.17</v>
          </cell>
          <cell r="H28">
            <v>288791.3699999999</v>
          </cell>
          <cell r="I28">
            <v>48.45354578812348</v>
          </cell>
          <cell r="J28">
            <v>-307225.6300000001</v>
          </cell>
          <cell r="K28">
            <v>116.41047387748299</v>
          </cell>
          <cell r="L28">
            <v>306162.1699999999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12245306.330000002</v>
          </cell>
          <cell r="H29">
            <v>1887185.0499999989</v>
          </cell>
          <cell r="I29">
            <v>40.496751135707655</v>
          </cell>
          <cell r="J29">
            <v>-2772904.950000001</v>
          </cell>
          <cell r="K29">
            <v>79.48137722300508</v>
          </cell>
          <cell r="L29">
            <v>-3161203.669999998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19442076</v>
          </cell>
          <cell r="H30">
            <v>3381661.34</v>
          </cell>
          <cell r="I30">
            <v>52.90293388817622</v>
          </cell>
          <cell r="J30">
            <v>-3010538.66</v>
          </cell>
          <cell r="K30">
            <v>97.28431608022096</v>
          </cell>
          <cell r="L30">
            <v>-542724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6023069.209999999</v>
          </cell>
          <cell r="H31">
            <v>909177.0799999982</v>
          </cell>
          <cell r="I31">
            <v>37.977242319878115</v>
          </cell>
          <cell r="J31">
            <v>-1484827.9200000018</v>
          </cell>
          <cell r="K31">
            <v>78.41042314193972</v>
          </cell>
          <cell r="L31">
            <v>-1658395.790000001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13303322.5</v>
          </cell>
          <cell r="H32">
            <v>1758327.7800000012</v>
          </cell>
          <cell r="I32">
            <v>45.60747480773474</v>
          </cell>
          <cell r="J32">
            <v>-2097022.2199999988</v>
          </cell>
          <cell r="K32">
            <v>90.68732344247633</v>
          </cell>
          <cell r="L32">
            <v>-1366117.5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19798353.17</v>
          </cell>
          <cell r="H33">
            <v>3853175.2300000023</v>
          </cell>
          <cell r="I33">
            <v>49.23902433725859</v>
          </cell>
          <cell r="J33">
            <v>-3972274.7699999977</v>
          </cell>
          <cell r="K33">
            <v>75.14758684063895</v>
          </cell>
          <cell r="L33">
            <v>-6547606.829999998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3201188.48</v>
          </cell>
          <cell r="H34">
            <v>437956.4199999999</v>
          </cell>
          <cell r="I34">
            <v>38.175917838644494</v>
          </cell>
          <cell r="J34">
            <v>-709249.5800000001</v>
          </cell>
          <cell r="K34">
            <v>85.5372411121057</v>
          </cell>
          <cell r="L34">
            <v>-541261.52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15716993.18</v>
          </cell>
          <cell r="H35">
            <v>2279185.370000001</v>
          </cell>
          <cell r="I35">
            <v>42.73024969384459</v>
          </cell>
          <cell r="J35">
            <v>-3054706.629999999</v>
          </cell>
          <cell r="K35">
            <v>88.33129030956374</v>
          </cell>
          <cell r="L35">
            <v>-2076240.8200000003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4420796.28</v>
          </cell>
          <cell r="H36">
            <v>560021.6600000001</v>
          </cell>
          <cell r="I36">
            <v>39.520442216644106</v>
          </cell>
          <cell r="J36">
            <v>-857021.3399999999</v>
          </cell>
          <cell r="K36">
            <v>91.30100070177583</v>
          </cell>
          <cell r="L36">
            <v>-421205.71999999974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1674623.4600000002</v>
          </cell>
          <cell r="H37">
            <v>289954.7300000002</v>
          </cell>
          <cell r="I37">
            <v>66.48812886952538</v>
          </cell>
          <cell r="J37">
            <v>-146145.2699999998</v>
          </cell>
          <cell r="K37">
            <v>124.67417063728412</v>
          </cell>
          <cell r="L37">
            <v>331423.4600000002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1755726.07</v>
          </cell>
          <cell r="H38">
            <v>228209.07000000007</v>
          </cell>
          <cell r="I38">
            <v>49.0053448490601</v>
          </cell>
          <cell r="J38">
            <v>-237472.92999999993</v>
          </cell>
          <cell r="K38">
            <v>109.17642080520847</v>
          </cell>
          <cell r="L38">
            <v>147571.07000000007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3060409.6300000004</v>
          </cell>
          <cell r="H39">
            <v>975203.8900000001</v>
          </cell>
          <cell r="I39">
            <v>64.43011355828287</v>
          </cell>
          <cell r="J39">
            <v>-538380.1099999999</v>
          </cell>
          <cell r="K39">
            <v>89.86580455981488</v>
          </cell>
          <cell r="L39">
            <v>-345123.36999999965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3755250.14</v>
          </cell>
          <cell r="H40">
            <v>711953.1699999995</v>
          </cell>
          <cell r="I40">
            <v>51.71672841120405</v>
          </cell>
          <cell r="J40">
            <v>-664686.8300000005</v>
          </cell>
          <cell r="K40">
            <v>97.5270587746431</v>
          </cell>
          <cell r="L40">
            <v>-95219.85999999987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2057445.5299999998</v>
          </cell>
          <cell r="H41">
            <v>324015.74999999977</v>
          </cell>
          <cell r="I41">
            <v>44.69176594239177</v>
          </cell>
          <cell r="J41">
            <v>-400985.25000000023</v>
          </cell>
          <cell r="K41">
            <v>77.96133129270699</v>
          </cell>
          <cell r="L41">
            <v>-581613.4700000002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10372153.93</v>
          </cell>
          <cell r="H42">
            <v>2144258.17</v>
          </cell>
          <cell r="I42">
            <v>46.182153522095945</v>
          </cell>
          <cell r="J42">
            <v>-2498786.83</v>
          </cell>
          <cell r="K42">
            <v>85.66416684409865</v>
          </cell>
          <cell r="L42">
            <v>-1735772.0700000003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9550055.740000002</v>
          </cell>
          <cell r="H43">
            <v>1344485.3500000024</v>
          </cell>
          <cell r="I43">
            <v>20.425417700165617</v>
          </cell>
          <cell r="J43">
            <v>-5237927.649999998</v>
          </cell>
          <cell r="K43">
            <v>51.91821032286742</v>
          </cell>
          <cell r="L43">
            <v>-8844368.259999998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19312310.770000003</v>
          </cell>
          <cell r="H44">
            <v>4113669.9400000013</v>
          </cell>
          <cell r="I44">
            <v>64.88162081425557</v>
          </cell>
          <cell r="J44">
            <v>-2226600.0599999987</v>
          </cell>
          <cell r="K44">
            <v>89.34154219562006</v>
          </cell>
          <cell r="L44">
            <v>-2303961.2299999967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2795783.22</v>
          </cell>
          <cell r="H45">
            <v>396542.8999999999</v>
          </cell>
          <cell r="I45">
            <v>27.01613980106281</v>
          </cell>
          <cell r="J45">
            <v>-1071257.1</v>
          </cell>
          <cell r="K45">
            <v>82.20899464365108</v>
          </cell>
          <cell r="L45">
            <v>-605040.7799999998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3002643.589999999</v>
          </cell>
          <cell r="H46">
            <v>597224.4899999988</v>
          </cell>
          <cell r="I46">
            <v>44.768445237363395</v>
          </cell>
          <cell r="J46">
            <v>-736805.5100000012</v>
          </cell>
          <cell r="K46">
            <v>72.55373528153851</v>
          </cell>
          <cell r="L46">
            <v>-1135866.410000001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10780636.290000003</v>
          </cell>
          <cell r="H47">
            <v>1910555.8900000025</v>
          </cell>
          <cell r="I47">
            <v>43.538189429451116</v>
          </cell>
          <cell r="J47">
            <v>-2477674.1099999975</v>
          </cell>
          <cell r="K47">
            <v>74.19502318423218</v>
          </cell>
          <cell r="L47">
            <v>-3749497.709999997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4697338.970000001</v>
          </cell>
          <cell r="H48">
            <v>764713.5900000008</v>
          </cell>
          <cell r="I48">
            <v>46.30838949950046</v>
          </cell>
          <cell r="J48">
            <v>-886636.4099999992</v>
          </cell>
          <cell r="K48">
            <v>77.87494769475623</v>
          </cell>
          <cell r="L48">
            <v>-1334561.0299999993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3660176.2600000007</v>
          </cell>
          <cell r="H49">
            <v>523445.580000001</v>
          </cell>
          <cell r="I49">
            <v>57.515171959125475</v>
          </cell>
          <cell r="J49">
            <v>-386654.419999999</v>
          </cell>
          <cell r="K49">
            <v>107.63087504686573</v>
          </cell>
          <cell r="L49">
            <v>259501.2600000007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7478243.57</v>
          </cell>
          <cell r="H50">
            <v>665650.29</v>
          </cell>
          <cell r="I50">
            <v>38.64225294714899</v>
          </cell>
          <cell r="J50">
            <v>-1056946.71</v>
          </cell>
          <cell r="K50">
            <v>150.7042558559735</v>
          </cell>
          <cell r="L50">
            <v>2516045.5700000003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3398881.0800000005</v>
          </cell>
          <cell r="H51">
            <v>460995.23</v>
          </cell>
          <cell r="I51">
            <v>33.02518321644256</v>
          </cell>
          <cell r="J51">
            <v>-934894.77</v>
          </cell>
          <cell r="K51">
            <v>81.8390245429351</v>
          </cell>
          <cell r="L51">
            <v>-754248.9199999995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96537104.32</v>
          </cell>
          <cell r="H52">
            <v>15837275.709999979</v>
          </cell>
          <cell r="I52">
            <v>47.007995434928375</v>
          </cell>
          <cell r="J52">
            <v>-17853324.29000002</v>
          </cell>
          <cell r="K52">
            <v>86.69416912587403</v>
          </cell>
          <cell r="L52">
            <v>-14816525.680000007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9090506.630000003</v>
          </cell>
          <cell r="H53">
            <v>1388060.2600000035</v>
          </cell>
          <cell r="I53">
            <v>44.604496439346896</v>
          </cell>
          <cell r="J53">
            <v>-1723868.7399999965</v>
          </cell>
          <cell r="K53">
            <v>94.2601234292929</v>
          </cell>
          <cell r="L53">
            <v>-553557.3699999973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2133184.2600000002</v>
          </cell>
          <cell r="H54">
            <v>224872.80000000028</v>
          </cell>
          <cell r="I54">
            <v>32.828193909772175</v>
          </cell>
          <cell r="J54">
            <v>-460126.1999999997</v>
          </cell>
          <cell r="K54">
            <v>81.61812064205301</v>
          </cell>
          <cell r="L54">
            <v>-480431.73999999976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44215859.19</v>
          </cell>
          <cell r="H55">
            <v>6807770.209999993</v>
          </cell>
          <cell r="I55">
            <v>31.87156547477592</v>
          </cell>
          <cell r="J55">
            <v>-14552241.790000007</v>
          </cell>
          <cell r="K55">
            <v>68.48100056611305</v>
          </cell>
          <cell r="L55">
            <v>-20350748.810000002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8078932.039999999</v>
          </cell>
          <cell r="H56">
            <v>922917.4399999967</v>
          </cell>
          <cell r="I56">
            <v>32.21892114560194</v>
          </cell>
          <cell r="J56">
            <v>-1941602.5600000033</v>
          </cell>
          <cell r="K56">
            <v>89.9952995746937</v>
          </cell>
          <cell r="L56">
            <v>-898127.9600000009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2253075.57</v>
          </cell>
          <cell r="H57">
            <v>363530.24999999977</v>
          </cell>
          <cell r="I57">
            <v>69.34291845493557</v>
          </cell>
          <cell r="J57">
            <v>-160719.75000000023</v>
          </cell>
          <cell r="K57">
            <v>131.73954509574622</v>
          </cell>
          <cell r="L57">
            <v>542825.5699999998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3571351.48</v>
          </cell>
          <cell r="H58">
            <v>959044.8000000003</v>
          </cell>
          <cell r="I58">
            <v>74.6501027461237</v>
          </cell>
          <cell r="J58">
            <v>-325675.1999999997</v>
          </cell>
          <cell r="K58">
            <v>88.93848333843852</v>
          </cell>
          <cell r="L58">
            <v>-444178.52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3155831.48</v>
          </cell>
          <cell r="H59">
            <v>409929.5800000001</v>
          </cell>
          <cell r="I59">
            <v>26.071969725879292</v>
          </cell>
          <cell r="J59">
            <v>-1162370.42</v>
          </cell>
          <cell r="K59">
            <v>68.04792675616582</v>
          </cell>
          <cell r="L59">
            <v>-1481828.52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15172014.669999998</v>
          </cell>
          <cell r="H60">
            <v>2249085.420000002</v>
          </cell>
          <cell r="I60">
            <v>44.98884363059985</v>
          </cell>
          <cell r="J60">
            <v>-2750121.579999998</v>
          </cell>
          <cell r="K60">
            <v>101.16280888815632</v>
          </cell>
          <cell r="L60">
            <v>174393.66999999806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2796471.9299999992</v>
          </cell>
          <cell r="H61">
            <v>519430.75999999885</v>
          </cell>
          <cell r="I61">
            <v>66.18579599825165</v>
          </cell>
          <cell r="J61">
            <v>-265376.24000000115</v>
          </cell>
          <cell r="K61">
            <v>99.19022261538491</v>
          </cell>
          <cell r="L61">
            <v>-22830.070000000764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4646103.250000001</v>
          </cell>
          <cell r="H62">
            <v>474095.1600000006</v>
          </cell>
          <cell r="I62">
            <v>51.648910197958706</v>
          </cell>
          <cell r="J62">
            <v>-443823.8399999994</v>
          </cell>
          <cell r="K62">
            <v>154.64983541775334</v>
          </cell>
          <cell r="L62">
            <v>1641830.250000001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4823921.37</v>
          </cell>
          <cell r="H63">
            <v>724129.3899999997</v>
          </cell>
          <cell r="I63">
            <v>58.64583033002629</v>
          </cell>
          <cell r="J63">
            <v>-510620.61000000034</v>
          </cell>
          <cell r="K63">
            <v>137.72126320778148</v>
          </cell>
          <cell r="L63">
            <v>1321251.37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18184880.340000004</v>
          </cell>
          <cell r="H64">
            <v>2754305.770000005</v>
          </cell>
          <cell r="I64">
            <v>46.46966385781938</v>
          </cell>
          <cell r="J64">
            <v>-3172799.229999995</v>
          </cell>
          <cell r="K64">
            <v>107.18302094252721</v>
          </cell>
          <cell r="L64">
            <v>1218685.3400000036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17982609.139999997</v>
          </cell>
          <cell r="H65">
            <v>3085466.5899999924</v>
          </cell>
          <cell r="I65">
            <v>47.105267022810956</v>
          </cell>
          <cell r="J65">
            <v>-3464685.4100000076</v>
          </cell>
          <cell r="K65">
            <v>96.55021654606976</v>
          </cell>
          <cell r="L65">
            <v>-642526.8600000031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13310079.15</v>
          </cell>
          <cell r="H66">
            <v>2103046.179999998</v>
          </cell>
          <cell r="I66">
            <v>27.318961684016546</v>
          </cell>
          <cell r="J66">
            <v>-5595072.820000002</v>
          </cell>
          <cell r="K66">
            <v>77.90678160745962</v>
          </cell>
          <cell r="L66">
            <v>-3774542.8499999996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201883633.35999998</v>
          </cell>
          <cell r="H67">
            <v>37512452.99000001</v>
          </cell>
          <cell r="I67">
            <v>40.871163460888944</v>
          </cell>
          <cell r="J67">
            <v>-54269747.00999999</v>
          </cell>
          <cell r="K67">
            <v>85.57270257874895</v>
          </cell>
          <cell r="L67">
            <v>-34036966.640000015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1304433955.9899995</v>
          </cell>
          <cell r="H68">
            <v>229334049.31999946</v>
          </cell>
          <cell r="I68">
            <v>49.12897371893733</v>
          </cell>
          <cell r="J68">
            <v>-237465950.68000054</v>
          </cell>
          <cell r="K68">
            <v>86.81756778635604</v>
          </cell>
          <cell r="L68">
            <v>-198066044.01000047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3908551.250000001</v>
          </cell>
          <cell r="H69">
            <v>1395478.8000000007</v>
          </cell>
          <cell r="I69">
            <v>100.61536731115322</v>
          </cell>
          <cell r="J69">
            <v>8534.800000000745</v>
          </cell>
          <cell r="K69">
            <v>92.87631821573355</v>
          </cell>
          <cell r="L69">
            <v>-299788.74999999907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5075175.879999999</v>
          </cell>
          <cell r="H70">
            <v>782010.919999999</v>
          </cell>
          <cell r="I70">
            <v>50.663108637161905</v>
          </cell>
          <cell r="J70">
            <v>-761540.080000001</v>
          </cell>
          <cell r="K70">
            <v>89.44811246348834</v>
          </cell>
          <cell r="L70">
            <v>-598701.120000001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6290843.240000001</v>
          </cell>
          <cell r="H71">
            <v>789035.9400000004</v>
          </cell>
          <cell r="I71">
            <v>32.58997728305317</v>
          </cell>
          <cell r="J71">
            <v>-1632064.0599999996</v>
          </cell>
          <cell r="K71">
            <v>87.56151784874183</v>
          </cell>
          <cell r="L71">
            <v>-893640.7599999988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56047881.58</v>
          </cell>
          <cell r="H72">
            <v>8275634.329999991</v>
          </cell>
          <cell r="I72">
            <v>45.07462931342027</v>
          </cell>
          <cell r="J72">
            <v>-10084215.67000001</v>
          </cell>
          <cell r="K72">
            <v>127.34985629712605</v>
          </cell>
          <cell r="L72">
            <v>12036931.579999998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4805978.8</v>
          </cell>
          <cell r="H73">
            <v>650884.7999999993</v>
          </cell>
          <cell r="I73">
            <v>27.887130960322544</v>
          </cell>
          <cell r="J73">
            <v>-1683112.2000000007</v>
          </cell>
          <cell r="K73">
            <v>83.5802631450804</v>
          </cell>
          <cell r="L73">
            <v>-944157.2000000002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139578786.41000003</v>
          </cell>
          <cell r="H74">
            <v>26204095.88000007</v>
          </cell>
          <cell r="I74">
            <v>50.55582628492065</v>
          </cell>
          <cell r="J74">
            <v>-25627904.11999993</v>
          </cell>
          <cell r="K74">
            <v>85.50945060404824</v>
          </cell>
          <cell r="L74">
            <v>-23653213.589999974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3537765.7299999995</v>
          </cell>
          <cell r="H75">
            <v>588558.1599999992</v>
          </cell>
          <cell r="I75">
            <v>56.969388634157085</v>
          </cell>
          <cell r="J75">
            <v>-444554.8400000008</v>
          </cell>
          <cell r="K75">
            <v>89.94857819459367</v>
          </cell>
          <cell r="L75">
            <v>-395332.2700000005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8062685.819999999</v>
          </cell>
          <cell r="H76">
            <v>1285045.1899999985</v>
          </cell>
          <cell r="I76">
            <v>41.16966399046559</v>
          </cell>
          <cell r="J76">
            <v>-1836294.8100000015</v>
          </cell>
          <cell r="K76">
            <v>85.03512141153465</v>
          </cell>
          <cell r="L76">
            <v>-1418909.1800000006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3695142.58</v>
          </cell>
          <cell r="H77">
            <v>607283.9000000004</v>
          </cell>
          <cell r="I77">
            <v>52.97894744188566</v>
          </cell>
          <cell r="J77">
            <v>-538990.0999999996</v>
          </cell>
          <cell r="K77">
            <v>101.96301106814758</v>
          </cell>
          <cell r="L77">
            <v>71139.58000000007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8166257.670000004</v>
          </cell>
          <cell r="H78">
            <v>1277177.7500000028</v>
          </cell>
          <cell r="I78">
            <v>45.06307776444862</v>
          </cell>
          <cell r="J78">
            <v>-1557022.2499999972</v>
          </cell>
          <cell r="K78">
            <v>108.35178948625416</v>
          </cell>
          <cell r="L78">
            <v>629457.6700000037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2475239.37</v>
          </cell>
          <cell r="H79">
            <v>223641.4700000002</v>
          </cell>
          <cell r="I79">
            <v>13.010799986735647</v>
          </cell>
          <cell r="J79">
            <v>-1495249.5299999998</v>
          </cell>
          <cell r="K79">
            <v>53.22248437883004</v>
          </cell>
          <cell r="L79">
            <v>-2175500.63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2927544.04</v>
          </cell>
          <cell r="H80">
            <v>403850.56999999983</v>
          </cell>
          <cell r="I80">
            <v>54.77306473750737</v>
          </cell>
          <cell r="J80">
            <v>-333465.43000000017</v>
          </cell>
          <cell r="K80">
            <v>138.65166962041982</v>
          </cell>
          <cell r="L80">
            <v>816106.04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4561243.529999998</v>
          </cell>
          <cell r="H81">
            <v>896712.149999999</v>
          </cell>
          <cell r="I81">
            <v>44.27560958990681</v>
          </cell>
          <cell r="J81">
            <v>-1128583.850000001</v>
          </cell>
          <cell r="K81">
            <v>86.35660343779756</v>
          </cell>
          <cell r="L81">
            <v>-720626.4700000016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26652966.60000001</v>
          </cell>
          <cell r="H82">
            <v>4100428.8000000045</v>
          </cell>
          <cell r="I82">
            <v>40.73346342174787</v>
          </cell>
          <cell r="J82">
            <v>-5966058.1999999955</v>
          </cell>
          <cell r="K82">
            <v>80.12225866953358</v>
          </cell>
          <cell r="L82">
            <v>-6612404.399999991</v>
          </cell>
        </row>
        <row r="83">
          <cell r="B83">
            <v>14029237534</v>
          </cell>
          <cell r="C83">
            <v>3264484508</v>
          </cell>
          <cell r="D83">
            <v>1076780977</v>
          </cell>
          <cell r="G83">
            <v>2853858139.8399997</v>
          </cell>
          <cell r="H83">
            <v>549736046.3399996</v>
          </cell>
          <cell r="I83">
            <v>51.053655114859964</v>
          </cell>
          <cell r="J83">
            <v>-527044930.66000044</v>
          </cell>
          <cell r="K83">
            <v>87.42140245561856</v>
          </cell>
          <cell r="L83">
            <v>-410626368.16000026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636007600</v>
      </c>
      <c r="D10" s="33">
        <f>'[1]вспомогат'!D10</f>
        <v>226332600</v>
      </c>
      <c r="E10" s="33">
        <f>'[1]вспомогат'!G10</f>
        <v>569342220.1100001</v>
      </c>
      <c r="F10" s="33">
        <f>'[1]вспомогат'!H10</f>
        <v>154341397.62000006</v>
      </c>
      <c r="G10" s="34">
        <f>'[1]вспомогат'!I10</f>
        <v>68.19229647872204</v>
      </c>
      <c r="H10" s="35">
        <f>'[1]вспомогат'!J10</f>
        <v>-71991202.37999994</v>
      </c>
      <c r="I10" s="36">
        <f>'[1]вспомогат'!K10</f>
        <v>89.518147284718</v>
      </c>
      <c r="J10" s="37">
        <f>'[1]вспомогат'!L10</f>
        <v>-66665379.88999987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75779.38</v>
      </c>
      <c r="F12" s="38">
        <f>'[1]вспомогат'!H11</f>
        <v>10400.000000000007</v>
      </c>
      <c r="G12" s="39">
        <f>'[1]вспомогат'!I11</f>
        <v>33.00539511266267</v>
      </c>
      <c r="H12" s="35">
        <f>'[1]вспомогат'!J11</f>
        <v>-21109.999999999993</v>
      </c>
      <c r="I12" s="36">
        <f>'[1]вспомогат'!K11</f>
        <v>73.8014998052201</v>
      </c>
      <c r="J12" s="37">
        <f>'[1]вспомогат'!L11</f>
        <v>-26900.619999999995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185317.06000000003</v>
      </c>
      <c r="F14" s="38">
        <f>'[1]вспомогат'!H13</f>
        <v>25303.49000000002</v>
      </c>
      <c r="G14" s="39">
        <f>'[1]вспомогат'!I13</f>
        <v>82.42179153094469</v>
      </c>
      <c r="H14" s="35">
        <f>'[1]вспомогат'!J13</f>
        <v>-5396.50999999998</v>
      </c>
      <c r="I14" s="36">
        <f>'[1]вспомогат'!K13</f>
        <v>164.8728291814947</v>
      </c>
      <c r="J14" s="37">
        <f>'[1]вспомогат'!L13</f>
        <v>72917.06000000003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237318.43</v>
      </c>
      <c r="F15" s="38">
        <f>'[1]вспомогат'!H14</f>
        <v>63789.98999999999</v>
      </c>
      <c r="G15" s="39">
        <f>'[1]вспомогат'!I14</f>
        <v>1594.7497499999997</v>
      </c>
      <c r="H15" s="35">
        <f>'[1]вспомогат'!J14</f>
        <v>59789.98999999999</v>
      </c>
      <c r="I15" s="36">
        <f>'[1]вспомогат'!K14</f>
        <v>237.31843</v>
      </c>
      <c r="J15" s="37">
        <f>'[1]вспомогат'!L14</f>
        <v>137318.43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705825.9000000001</v>
      </c>
      <c r="F17" s="41">
        <f>SUM(F12:F16)</f>
        <v>110102.48000000001</v>
      </c>
      <c r="G17" s="42">
        <f>F17/D17*100</f>
        <v>151.32281473337</v>
      </c>
      <c r="H17" s="41">
        <f>SUM(H12:H16)</f>
        <v>37342.48000000002</v>
      </c>
      <c r="I17" s="43">
        <f>E17/C17*100</f>
        <v>214.06177781821495</v>
      </c>
      <c r="J17" s="41">
        <f>SUM(J12:J16)</f>
        <v>376095.89999999997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3309543.4900000007</v>
      </c>
      <c r="F18" s="38">
        <f>'[1]вспомогат'!H16</f>
        <v>329936.2800000012</v>
      </c>
      <c r="G18" s="39">
        <f>'[1]вспомогат'!I16</f>
        <v>29.918866128023176</v>
      </c>
      <c r="H18" s="35">
        <f>'[1]вспомогат'!J16</f>
        <v>-772833.7199999988</v>
      </c>
      <c r="I18" s="36">
        <f>'[1]вспомогат'!K16</f>
        <v>104.0726801090933</v>
      </c>
      <c r="J18" s="37">
        <f>'[1]вспомогат'!L16</f>
        <v>129512.49000000069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9592304.18</v>
      </c>
      <c r="F19" s="38">
        <f>'[1]вспомогат'!H17</f>
        <v>1459560.1400000006</v>
      </c>
      <c r="G19" s="39">
        <f>'[1]вспомогат'!I17</f>
        <v>31.77131300343322</v>
      </c>
      <c r="H19" s="35">
        <f>'[1]вспомогат'!J17</f>
        <v>-3134395.8599999994</v>
      </c>
      <c r="I19" s="36">
        <f>'[1]вспомогат'!K17</f>
        <v>67.74627522068575</v>
      </c>
      <c r="J19" s="37">
        <f>'[1]вспомогат'!L17</f>
        <v>-4566856.82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4510508.320000001</v>
      </c>
      <c r="F20" s="38">
        <f>'[1]вспомогат'!H18</f>
        <v>795869.1600000006</v>
      </c>
      <c r="G20" s="39">
        <f>'[1]вспомогат'!I18</f>
        <v>60.303854095236694</v>
      </c>
      <c r="H20" s="35">
        <f>'[1]вспомогат'!J18</f>
        <v>-523895.8399999994</v>
      </c>
      <c r="I20" s="36">
        <f>'[1]вспомогат'!K18</f>
        <v>89.62509378775357</v>
      </c>
      <c r="J20" s="37">
        <f>'[1]вспомогат'!L18</f>
        <v>-522131.67999999877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3292215.4399999995</v>
      </c>
      <c r="F21" s="38">
        <f>'[1]вспомогат'!H19</f>
        <v>628097.7499999995</v>
      </c>
      <c r="G21" s="39">
        <f>'[1]вспомогат'!I19</f>
        <v>20.79105428666003</v>
      </c>
      <c r="H21" s="35">
        <f>'[1]вспомогат'!J19</f>
        <v>-2392902.2500000005</v>
      </c>
      <c r="I21" s="36">
        <f>'[1]вспомогат'!K19</f>
        <v>62.363679587593154</v>
      </c>
      <c r="J21" s="37">
        <f>'[1]вспомогат'!L19</f>
        <v>-1986843.5600000005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5635195.99</v>
      </c>
      <c r="F22" s="38">
        <f>'[1]вспомогат'!H20</f>
        <v>1569428.5099999998</v>
      </c>
      <c r="G22" s="39">
        <f>'[1]вспомогат'!I20</f>
        <v>184.98467839841584</v>
      </c>
      <c r="H22" s="35">
        <f>'[1]вспомогат'!J20</f>
        <v>721018.5099999998</v>
      </c>
      <c r="I22" s="36">
        <f>'[1]вспомогат'!K20</f>
        <v>158.6163837848184</v>
      </c>
      <c r="J22" s="37">
        <f>'[1]вспомогат'!L20</f>
        <v>2082475.9900000002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4058202.7600000002</v>
      </c>
      <c r="F23" s="38">
        <f>'[1]вспомогат'!H21</f>
        <v>559323.1000000006</v>
      </c>
      <c r="G23" s="39">
        <f>'[1]вспомогат'!I21</f>
        <v>41.01721874702086</v>
      </c>
      <c r="H23" s="35">
        <f>'[1]вспомогат'!J21</f>
        <v>-804306.8999999994</v>
      </c>
      <c r="I23" s="36">
        <f>'[1]вспомогат'!K21</f>
        <v>86.02315938078291</v>
      </c>
      <c r="J23" s="37">
        <f>'[1]вспомогат'!L21</f>
        <v>-659367.2399999998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6905252.590000001</v>
      </c>
      <c r="F24" s="38">
        <f>'[1]вспомогат'!H22</f>
        <v>873396.4399999995</v>
      </c>
      <c r="G24" s="39">
        <f>'[1]вспомогат'!I22</f>
        <v>25.418966165046992</v>
      </c>
      <c r="H24" s="35">
        <f>'[1]вспомогат'!J22</f>
        <v>-2562606.5600000005</v>
      </c>
      <c r="I24" s="36">
        <f>'[1]вспомогат'!K22</f>
        <v>57.44288273362551</v>
      </c>
      <c r="J24" s="37">
        <f>'[1]вспомогат'!L22</f>
        <v>-5115823.409999999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14642649.27</v>
      </c>
      <c r="F25" s="38">
        <f>'[1]вспомогат'!H23</f>
        <v>2674445.01</v>
      </c>
      <c r="G25" s="39">
        <f>'[1]вспомогат'!I23</f>
        <v>58.53801470517421</v>
      </c>
      <c r="H25" s="35">
        <f>'[1]вспомогат'!J23</f>
        <v>-1894286.9900000002</v>
      </c>
      <c r="I25" s="36">
        <f>'[1]вспомогат'!K23</f>
        <v>95.19191169869201</v>
      </c>
      <c r="J25" s="37">
        <f>'[1]вспомогат'!L23</f>
        <v>-739591.7300000004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5491241.389999999</v>
      </c>
      <c r="F26" s="38">
        <f>'[1]вспомогат'!H24</f>
        <v>700657.1199999992</v>
      </c>
      <c r="G26" s="39">
        <f>'[1]вспомогат'!I24</f>
        <v>53.46527787316189</v>
      </c>
      <c r="H26" s="35">
        <f>'[1]вспомогат'!J24</f>
        <v>-609832.8800000008</v>
      </c>
      <c r="I26" s="36">
        <f>'[1]вспомогат'!K24</f>
        <v>119.35729843990282</v>
      </c>
      <c r="J26" s="37">
        <f>'[1]вспомогат'!L24</f>
        <v>890566.3899999987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6918121.570000003</v>
      </c>
      <c r="F27" s="38">
        <f>'[1]вспомогат'!H25</f>
        <v>843380.1300000018</v>
      </c>
      <c r="G27" s="39">
        <f>'[1]вспомогат'!I25</f>
        <v>30.6063765391553</v>
      </c>
      <c r="H27" s="35">
        <f>'[1]вспомогат'!J25</f>
        <v>-1912189.8699999982</v>
      </c>
      <c r="I27" s="36">
        <f>'[1]вспомогат'!K25</f>
        <v>82.37297597092258</v>
      </c>
      <c r="J27" s="37">
        <f>'[1]вспомогат'!L25</f>
        <v>-1480411.429999997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2522900.09</v>
      </c>
      <c r="F28" s="38">
        <f>'[1]вспомогат'!H26</f>
        <v>195992.99999999953</v>
      </c>
      <c r="G28" s="39">
        <f>'[1]вспомогат'!I26</f>
        <v>5.197513908487062</v>
      </c>
      <c r="H28" s="35">
        <f>'[1]вспомогат'!J26</f>
        <v>-3574906.0000000005</v>
      </c>
      <c r="I28" s="36">
        <f>'[1]вспомогат'!K26</f>
        <v>42.26308766947784</v>
      </c>
      <c r="J28" s="37">
        <f>'[1]вспомогат'!L26</f>
        <v>-3446611.91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5201785.500000001</v>
      </c>
      <c r="F29" s="38">
        <f>'[1]вспомогат'!H27</f>
        <v>698798.9700000016</v>
      </c>
      <c r="G29" s="39">
        <f>'[1]вспомогат'!I27</f>
        <v>51.28954118986344</v>
      </c>
      <c r="H29" s="35">
        <f>'[1]вспомогат'!J27</f>
        <v>-663660.0299999984</v>
      </c>
      <c r="I29" s="36">
        <f>'[1]вспомогат'!K27</f>
        <v>102.87326270607393</v>
      </c>
      <c r="J29" s="37">
        <f>'[1]вспомогат'!L27</f>
        <v>145286.50000000093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2171813.17</v>
      </c>
      <c r="F30" s="38">
        <f>'[1]вспомогат'!H28</f>
        <v>288791.3699999999</v>
      </c>
      <c r="G30" s="39">
        <f>'[1]вспомогат'!I28</f>
        <v>48.45354578812348</v>
      </c>
      <c r="H30" s="35">
        <f>'[1]вспомогат'!J28</f>
        <v>-307225.6300000001</v>
      </c>
      <c r="I30" s="36">
        <f>'[1]вспомогат'!K28</f>
        <v>116.41047387748299</v>
      </c>
      <c r="J30" s="37">
        <f>'[1]вспомогат'!L28</f>
        <v>306162.1699999999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12245306.330000002</v>
      </c>
      <c r="F31" s="38">
        <f>'[1]вспомогат'!H29</f>
        <v>1887185.0499999989</v>
      </c>
      <c r="G31" s="39">
        <f>'[1]вспомогат'!I29</f>
        <v>40.496751135707655</v>
      </c>
      <c r="H31" s="35">
        <f>'[1]вспомогат'!J29</f>
        <v>-2772904.950000001</v>
      </c>
      <c r="I31" s="36">
        <f>'[1]вспомогат'!K29</f>
        <v>79.48137722300508</v>
      </c>
      <c r="J31" s="37">
        <f>'[1]вспомогат'!L29</f>
        <v>-3161203.669999998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19442076</v>
      </c>
      <c r="F32" s="38">
        <f>'[1]вспомогат'!H30</f>
        <v>3381661.34</v>
      </c>
      <c r="G32" s="39">
        <f>'[1]вспомогат'!I30</f>
        <v>52.90293388817622</v>
      </c>
      <c r="H32" s="35">
        <f>'[1]вспомогат'!J30</f>
        <v>-3010538.66</v>
      </c>
      <c r="I32" s="36">
        <f>'[1]вспомогат'!K30</f>
        <v>97.28431608022096</v>
      </c>
      <c r="J32" s="37">
        <f>'[1]вспомогат'!L30</f>
        <v>-542724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6023069.209999999</v>
      </c>
      <c r="F33" s="38">
        <f>'[1]вспомогат'!H31</f>
        <v>909177.0799999982</v>
      </c>
      <c r="G33" s="39">
        <f>'[1]вспомогат'!I31</f>
        <v>37.977242319878115</v>
      </c>
      <c r="H33" s="35">
        <f>'[1]вспомогат'!J31</f>
        <v>-1484827.9200000018</v>
      </c>
      <c r="I33" s="36">
        <f>'[1]вспомогат'!K31</f>
        <v>78.41042314193972</v>
      </c>
      <c r="J33" s="37">
        <f>'[1]вспомогат'!L31</f>
        <v>-1658395.790000001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13303322.5</v>
      </c>
      <c r="F34" s="38">
        <f>'[1]вспомогат'!H32</f>
        <v>1758327.7800000012</v>
      </c>
      <c r="G34" s="39">
        <f>'[1]вспомогат'!I32</f>
        <v>45.60747480773474</v>
      </c>
      <c r="H34" s="35">
        <f>'[1]вспомогат'!J32</f>
        <v>-2097022.2199999988</v>
      </c>
      <c r="I34" s="36">
        <f>'[1]вспомогат'!K32</f>
        <v>90.68732344247633</v>
      </c>
      <c r="J34" s="37">
        <f>'[1]вспомогат'!L32</f>
        <v>-1366117.5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19798353.17</v>
      </c>
      <c r="F35" s="38">
        <f>'[1]вспомогат'!H33</f>
        <v>3853175.2300000023</v>
      </c>
      <c r="G35" s="39">
        <f>'[1]вспомогат'!I33</f>
        <v>49.23902433725859</v>
      </c>
      <c r="H35" s="35">
        <f>'[1]вспомогат'!J33</f>
        <v>-3972274.7699999977</v>
      </c>
      <c r="I35" s="36">
        <f>'[1]вспомогат'!K33</f>
        <v>75.14758684063895</v>
      </c>
      <c r="J35" s="37">
        <f>'[1]вспомогат'!L33</f>
        <v>-6547606.829999998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3201188.48</v>
      </c>
      <c r="F36" s="38">
        <f>'[1]вспомогат'!H34</f>
        <v>437956.4199999999</v>
      </c>
      <c r="G36" s="39">
        <f>'[1]вспомогат'!I34</f>
        <v>38.175917838644494</v>
      </c>
      <c r="H36" s="35">
        <f>'[1]вспомогат'!J34</f>
        <v>-709249.5800000001</v>
      </c>
      <c r="I36" s="36">
        <f>'[1]вспомогат'!K34</f>
        <v>85.5372411121057</v>
      </c>
      <c r="J36" s="37">
        <f>'[1]вспомогат'!L34</f>
        <v>-541261.52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15716993.18</v>
      </c>
      <c r="F37" s="38">
        <f>'[1]вспомогат'!H35</f>
        <v>2279185.370000001</v>
      </c>
      <c r="G37" s="39">
        <f>'[1]вспомогат'!I35</f>
        <v>42.73024969384459</v>
      </c>
      <c r="H37" s="35">
        <f>'[1]вспомогат'!J35</f>
        <v>-3054706.629999999</v>
      </c>
      <c r="I37" s="36">
        <f>'[1]вспомогат'!K35</f>
        <v>88.33129030956374</v>
      </c>
      <c r="J37" s="37">
        <f>'[1]вспомогат'!L35</f>
        <v>-2076240.8200000003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4420796.28</v>
      </c>
      <c r="F38" s="38">
        <f>'[1]вспомогат'!H36</f>
        <v>560021.6600000001</v>
      </c>
      <c r="G38" s="39">
        <f>'[1]вспомогат'!I36</f>
        <v>39.520442216644106</v>
      </c>
      <c r="H38" s="35">
        <f>'[1]вспомогат'!J36</f>
        <v>-857021.3399999999</v>
      </c>
      <c r="I38" s="36">
        <f>'[1]вспомогат'!K36</f>
        <v>91.30100070177583</v>
      </c>
      <c r="J38" s="37">
        <f>'[1]вспомогат'!L36</f>
        <v>-421205.71999999974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1674623.4600000002</v>
      </c>
      <c r="F39" s="38">
        <f>'[1]вспомогат'!H37</f>
        <v>289954.7300000002</v>
      </c>
      <c r="G39" s="39">
        <f>'[1]вспомогат'!I37</f>
        <v>66.48812886952538</v>
      </c>
      <c r="H39" s="35">
        <f>'[1]вспомогат'!J37</f>
        <v>-146145.2699999998</v>
      </c>
      <c r="I39" s="36">
        <f>'[1]вспомогат'!K37</f>
        <v>124.67417063728412</v>
      </c>
      <c r="J39" s="37">
        <f>'[1]вспомогат'!L37</f>
        <v>331423.4600000002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1755726.07</v>
      </c>
      <c r="F40" s="38">
        <f>'[1]вспомогат'!H38</f>
        <v>228209.07000000007</v>
      </c>
      <c r="G40" s="39">
        <f>'[1]вспомогат'!I38</f>
        <v>49.0053448490601</v>
      </c>
      <c r="H40" s="35">
        <f>'[1]вспомогат'!J38</f>
        <v>-237472.92999999993</v>
      </c>
      <c r="I40" s="36">
        <f>'[1]вспомогат'!K38</f>
        <v>109.17642080520847</v>
      </c>
      <c r="J40" s="37">
        <f>'[1]вспомогат'!L38</f>
        <v>147571.07000000007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3060409.6300000004</v>
      </c>
      <c r="F41" s="38">
        <f>'[1]вспомогат'!H39</f>
        <v>975203.8900000001</v>
      </c>
      <c r="G41" s="39">
        <f>'[1]вспомогат'!I39</f>
        <v>64.43011355828287</v>
      </c>
      <c r="H41" s="35">
        <f>'[1]вспомогат'!J39</f>
        <v>-538380.1099999999</v>
      </c>
      <c r="I41" s="36">
        <f>'[1]вспомогат'!K39</f>
        <v>89.86580455981488</v>
      </c>
      <c r="J41" s="37">
        <f>'[1]вспомогат'!L39</f>
        <v>-345123.36999999965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3755250.14</v>
      </c>
      <c r="F42" s="38">
        <f>'[1]вспомогат'!H40</f>
        <v>711953.1699999995</v>
      </c>
      <c r="G42" s="39">
        <f>'[1]вспомогат'!I40</f>
        <v>51.71672841120405</v>
      </c>
      <c r="H42" s="35">
        <f>'[1]вспомогат'!J40</f>
        <v>-664686.8300000005</v>
      </c>
      <c r="I42" s="36">
        <f>'[1]вспомогат'!K40</f>
        <v>97.5270587746431</v>
      </c>
      <c r="J42" s="37">
        <f>'[1]вспомогат'!L40</f>
        <v>-95219.85999999987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2057445.5299999998</v>
      </c>
      <c r="F43" s="38">
        <f>'[1]вспомогат'!H41</f>
        <v>324015.74999999977</v>
      </c>
      <c r="G43" s="39">
        <f>'[1]вспомогат'!I41</f>
        <v>44.69176594239177</v>
      </c>
      <c r="H43" s="35">
        <f>'[1]вспомогат'!J41</f>
        <v>-400985.25000000023</v>
      </c>
      <c r="I43" s="36">
        <f>'[1]вспомогат'!K41</f>
        <v>77.96133129270699</v>
      </c>
      <c r="J43" s="37">
        <f>'[1]вспомогат'!L41</f>
        <v>-581613.4700000002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10372153.93</v>
      </c>
      <c r="F44" s="38">
        <f>'[1]вспомогат'!H42</f>
        <v>2144258.17</v>
      </c>
      <c r="G44" s="39">
        <f>'[1]вспомогат'!I42</f>
        <v>46.182153522095945</v>
      </c>
      <c r="H44" s="35">
        <f>'[1]вспомогат'!J42</f>
        <v>-2498786.83</v>
      </c>
      <c r="I44" s="36">
        <f>'[1]вспомогат'!K42</f>
        <v>85.66416684409865</v>
      </c>
      <c r="J44" s="37">
        <f>'[1]вспомогат'!L42</f>
        <v>-1735772.0700000003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9550055.740000002</v>
      </c>
      <c r="F45" s="38">
        <f>'[1]вспомогат'!H43</f>
        <v>1344485.3500000024</v>
      </c>
      <c r="G45" s="39">
        <f>'[1]вспомогат'!I43</f>
        <v>20.425417700165617</v>
      </c>
      <c r="H45" s="35">
        <f>'[1]вспомогат'!J43</f>
        <v>-5237927.649999998</v>
      </c>
      <c r="I45" s="36">
        <f>'[1]вспомогат'!K43</f>
        <v>51.91821032286742</v>
      </c>
      <c r="J45" s="37">
        <f>'[1]вспомогат'!L43</f>
        <v>-8844368.259999998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19312310.770000003</v>
      </c>
      <c r="F46" s="38">
        <f>'[1]вспомогат'!H44</f>
        <v>4113669.9400000013</v>
      </c>
      <c r="G46" s="39">
        <f>'[1]вспомогат'!I44</f>
        <v>64.88162081425557</v>
      </c>
      <c r="H46" s="35">
        <f>'[1]вспомогат'!J44</f>
        <v>-2226600.0599999987</v>
      </c>
      <c r="I46" s="36">
        <f>'[1]вспомогат'!K44</f>
        <v>89.34154219562006</v>
      </c>
      <c r="J46" s="37">
        <f>'[1]вспомогат'!L44</f>
        <v>-2303961.2299999967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2795783.22</v>
      </c>
      <c r="F47" s="38">
        <f>'[1]вспомогат'!H45</f>
        <v>396542.8999999999</v>
      </c>
      <c r="G47" s="39">
        <f>'[1]вспомогат'!I45</f>
        <v>27.01613980106281</v>
      </c>
      <c r="H47" s="35">
        <f>'[1]вспомогат'!J45</f>
        <v>-1071257.1</v>
      </c>
      <c r="I47" s="36">
        <f>'[1]вспомогат'!K45</f>
        <v>82.20899464365108</v>
      </c>
      <c r="J47" s="37">
        <f>'[1]вспомогат'!L45</f>
        <v>-605040.7799999998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3002643.589999999</v>
      </c>
      <c r="F48" s="38">
        <f>'[1]вспомогат'!H46</f>
        <v>597224.4899999988</v>
      </c>
      <c r="G48" s="39">
        <f>'[1]вспомогат'!I46</f>
        <v>44.768445237363395</v>
      </c>
      <c r="H48" s="35">
        <f>'[1]вспомогат'!J46</f>
        <v>-736805.5100000012</v>
      </c>
      <c r="I48" s="36">
        <f>'[1]вспомогат'!K46</f>
        <v>72.55373528153851</v>
      </c>
      <c r="J48" s="37">
        <f>'[1]вспомогат'!L46</f>
        <v>-1135866.410000001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10780636.290000003</v>
      </c>
      <c r="F49" s="38">
        <f>'[1]вспомогат'!H47</f>
        <v>1910555.8900000025</v>
      </c>
      <c r="G49" s="39">
        <f>'[1]вспомогат'!I47</f>
        <v>43.538189429451116</v>
      </c>
      <c r="H49" s="35">
        <f>'[1]вспомогат'!J47</f>
        <v>-2477674.1099999975</v>
      </c>
      <c r="I49" s="36">
        <f>'[1]вспомогат'!K47</f>
        <v>74.19502318423218</v>
      </c>
      <c r="J49" s="37">
        <f>'[1]вспомогат'!L47</f>
        <v>-3749497.709999997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4697338.970000001</v>
      </c>
      <c r="F50" s="38">
        <f>'[1]вспомогат'!H48</f>
        <v>764713.5900000008</v>
      </c>
      <c r="G50" s="39">
        <f>'[1]вспомогат'!I48</f>
        <v>46.30838949950046</v>
      </c>
      <c r="H50" s="35">
        <f>'[1]вспомогат'!J48</f>
        <v>-886636.4099999992</v>
      </c>
      <c r="I50" s="36">
        <f>'[1]вспомогат'!K48</f>
        <v>77.87494769475623</v>
      </c>
      <c r="J50" s="37">
        <f>'[1]вспомогат'!L48</f>
        <v>-1334561.0299999993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3660176.2600000007</v>
      </c>
      <c r="F51" s="38">
        <f>'[1]вспомогат'!H49</f>
        <v>523445.580000001</v>
      </c>
      <c r="G51" s="39">
        <f>'[1]вспомогат'!I49</f>
        <v>57.515171959125475</v>
      </c>
      <c r="H51" s="35">
        <f>'[1]вспомогат'!J49</f>
        <v>-386654.419999999</v>
      </c>
      <c r="I51" s="36">
        <f>'[1]вспомогат'!K49</f>
        <v>107.63087504686573</v>
      </c>
      <c r="J51" s="37">
        <f>'[1]вспомогат'!L49</f>
        <v>259501.2600000007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7478243.57</v>
      </c>
      <c r="F52" s="38">
        <f>'[1]вспомогат'!H50</f>
        <v>665650.29</v>
      </c>
      <c r="G52" s="39">
        <f>'[1]вспомогат'!I50</f>
        <v>38.64225294714899</v>
      </c>
      <c r="H52" s="35">
        <f>'[1]вспомогат'!J50</f>
        <v>-1056946.71</v>
      </c>
      <c r="I52" s="36">
        <f>'[1]вспомогат'!K50</f>
        <v>150.7042558559735</v>
      </c>
      <c r="J52" s="37">
        <f>'[1]вспомогат'!L50</f>
        <v>2516045.5700000003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3398881.0800000005</v>
      </c>
      <c r="F53" s="38">
        <f>'[1]вспомогат'!H51</f>
        <v>460995.23</v>
      </c>
      <c r="G53" s="39">
        <f>'[1]вспомогат'!I51</f>
        <v>33.02518321644256</v>
      </c>
      <c r="H53" s="35">
        <f>'[1]вспомогат'!J51</f>
        <v>-934894.77</v>
      </c>
      <c r="I53" s="36">
        <f>'[1]вспомогат'!K51</f>
        <v>81.8390245429351</v>
      </c>
      <c r="J53" s="37">
        <f>'[1]вспомогат'!L51</f>
        <v>-754248.9199999995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96537104.32</v>
      </c>
      <c r="F54" s="38">
        <f>'[1]вспомогат'!H52</f>
        <v>15837275.709999979</v>
      </c>
      <c r="G54" s="39">
        <f>'[1]вспомогат'!I52</f>
        <v>47.007995434928375</v>
      </c>
      <c r="H54" s="35">
        <f>'[1]вспомогат'!J52</f>
        <v>-17853324.29000002</v>
      </c>
      <c r="I54" s="36">
        <f>'[1]вспомогат'!K52</f>
        <v>86.69416912587403</v>
      </c>
      <c r="J54" s="37">
        <f>'[1]вспомогат'!L52</f>
        <v>-14816525.680000007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9090506.630000003</v>
      </c>
      <c r="F55" s="38">
        <f>'[1]вспомогат'!H53</f>
        <v>1388060.2600000035</v>
      </c>
      <c r="G55" s="39">
        <f>'[1]вспомогат'!I53</f>
        <v>44.604496439346896</v>
      </c>
      <c r="H55" s="35">
        <f>'[1]вспомогат'!J53</f>
        <v>-1723868.7399999965</v>
      </c>
      <c r="I55" s="36">
        <f>'[1]вспомогат'!K53</f>
        <v>94.2601234292929</v>
      </c>
      <c r="J55" s="37">
        <f>'[1]вспомогат'!L53</f>
        <v>-553557.3699999973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2133184.2600000002</v>
      </c>
      <c r="F56" s="38">
        <f>'[1]вспомогат'!H54</f>
        <v>224872.80000000028</v>
      </c>
      <c r="G56" s="39">
        <f>'[1]вспомогат'!I54</f>
        <v>32.828193909772175</v>
      </c>
      <c r="H56" s="35">
        <f>'[1]вспомогат'!J54</f>
        <v>-460126.1999999997</v>
      </c>
      <c r="I56" s="36">
        <f>'[1]вспомогат'!K54</f>
        <v>81.61812064205301</v>
      </c>
      <c r="J56" s="37">
        <f>'[1]вспомогат'!L54</f>
        <v>-480431.73999999976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44215859.19</v>
      </c>
      <c r="F57" s="38">
        <f>'[1]вспомогат'!H55</f>
        <v>6807770.209999993</v>
      </c>
      <c r="G57" s="39">
        <f>'[1]вспомогат'!I55</f>
        <v>31.87156547477592</v>
      </c>
      <c r="H57" s="35">
        <f>'[1]вспомогат'!J55</f>
        <v>-14552241.790000007</v>
      </c>
      <c r="I57" s="36">
        <f>'[1]вспомогат'!K55</f>
        <v>68.48100056611305</v>
      </c>
      <c r="J57" s="37">
        <f>'[1]вспомогат'!L55</f>
        <v>-20350748.810000002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8078932.039999999</v>
      </c>
      <c r="F58" s="38">
        <f>'[1]вспомогат'!H56</f>
        <v>922917.4399999967</v>
      </c>
      <c r="G58" s="39">
        <f>'[1]вспомогат'!I56</f>
        <v>32.21892114560194</v>
      </c>
      <c r="H58" s="35">
        <f>'[1]вспомогат'!J56</f>
        <v>-1941602.5600000033</v>
      </c>
      <c r="I58" s="36">
        <f>'[1]вспомогат'!K56</f>
        <v>89.9952995746937</v>
      </c>
      <c r="J58" s="37">
        <f>'[1]вспомогат'!L56</f>
        <v>-898127.9600000009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2253075.57</v>
      </c>
      <c r="F59" s="38">
        <f>'[1]вспомогат'!H57</f>
        <v>363530.24999999977</v>
      </c>
      <c r="G59" s="39">
        <f>'[1]вспомогат'!I57</f>
        <v>69.34291845493557</v>
      </c>
      <c r="H59" s="35">
        <f>'[1]вспомогат'!J57</f>
        <v>-160719.75000000023</v>
      </c>
      <c r="I59" s="36">
        <f>'[1]вспомогат'!K57</f>
        <v>131.73954509574622</v>
      </c>
      <c r="J59" s="37">
        <f>'[1]вспомогат'!L57</f>
        <v>542825.5699999998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3571351.48</v>
      </c>
      <c r="F60" s="38">
        <f>'[1]вспомогат'!H58</f>
        <v>959044.8000000003</v>
      </c>
      <c r="G60" s="39">
        <f>'[1]вспомогат'!I58</f>
        <v>74.6501027461237</v>
      </c>
      <c r="H60" s="35">
        <f>'[1]вспомогат'!J58</f>
        <v>-325675.1999999997</v>
      </c>
      <c r="I60" s="36">
        <f>'[1]вспомогат'!K58</f>
        <v>88.93848333843852</v>
      </c>
      <c r="J60" s="37">
        <f>'[1]вспомогат'!L58</f>
        <v>-444178.52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3155831.48</v>
      </c>
      <c r="F61" s="38">
        <f>'[1]вспомогат'!H59</f>
        <v>409929.5800000001</v>
      </c>
      <c r="G61" s="39">
        <f>'[1]вспомогат'!I59</f>
        <v>26.071969725879292</v>
      </c>
      <c r="H61" s="35">
        <f>'[1]вспомогат'!J59</f>
        <v>-1162370.42</v>
      </c>
      <c r="I61" s="36">
        <f>'[1]вспомогат'!K59</f>
        <v>68.04792675616582</v>
      </c>
      <c r="J61" s="37">
        <f>'[1]вспомогат'!L59</f>
        <v>-1481828.52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15172014.669999998</v>
      </c>
      <c r="F62" s="38">
        <f>'[1]вспомогат'!H60</f>
        <v>2249085.420000002</v>
      </c>
      <c r="G62" s="39">
        <f>'[1]вспомогат'!I60</f>
        <v>44.98884363059985</v>
      </c>
      <c r="H62" s="35">
        <f>'[1]вспомогат'!J60</f>
        <v>-2750121.579999998</v>
      </c>
      <c r="I62" s="36">
        <f>'[1]вспомогат'!K60</f>
        <v>101.16280888815632</v>
      </c>
      <c r="J62" s="37">
        <f>'[1]вспомогат'!L60</f>
        <v>174393.66999999806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2796471.9299999992</v>
      </c>
      <c r="F63" s="38">
        <f>'[1]вспомогат'!H61</f>
        <v>519430.75999999885</v>
      </c>
      <c r="G63" s="39">
        <f>'[1]вспомогат'!I61</f>
        <v>66.18579599825165</v>
      </c>
      <c r="H63" s="35">
        <f>'[1]вспомогат'!J61</f>
        <v>-265376.24000000115</v>
      </c>
      <c r="I63" s="36">
        <f>'[1]вспомогат'!K61</f>
        <v>99.19022261538491</v>
      </c>
      <c r="J63" s="37">
        <f>'[1]вспомогат'!L61</f>
        <v>-22830.070000000764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4646103.250000001</v>
      </c>
      <c r="F64" s="38">
        <f>'[1]вспомогат'!H62</f>
        <v>474095.1600000006</v>
      </c>
      <c r="G64" s="39">
        <f>'[1]вспомогат'!I62</f>
        <v>51.648910197958706</v>
      </c>
      <c r="H64" s="35">
        <f>'[1]вспомогат'!J62</f>
        <v>-443823.8399999994</v>
      </c>
      <c r="I64" s="36">
        <f>'[1]вспомогат'!K62</f>
        <v>154.64983541775334</v>
      </c>
      <c r="J64" s="37">
        <f>'[1]вспомогат'!L62</f>
        <v>1641830.250000001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4823921.37</v>
      </c>
      <c r="F65" s="38">
        <f>'[1]вспомогат'!H63</f>
        <v>724129.3899999997</v>
      </c>
      <c r="G65" s="39">
        <f>'[1]вспомогат'!I63</f>
        <v>58.64583033002629</v>
      </c>
      <c r="H65" s="35">
        <f>'[1]вспомогат'!J63</f>
        <v>-510620.61000000034</v>
      </c>
      <c r="I65" s="36">
        <f>'[1]вспомогат'!K63</f>
        <v>137.72126320778148</v>
      </c>
      <c r="J65" s="37">
        <f>'[1]вспомогат'!L63</f>
        <v>1321251.37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18184880.340000004</v>
      </c>
      <c r="F66" s="38">
        <f>'[1]вспомогат'!H64</f>
        <v>2754305.770000005</v>
      </c>
      <c r="G66" s="39">
        <f>'[1]вспомогат'!I64</f>
        <v>46.46966385781938</v>
      </c>
      <c r="H66" s="35">
        <f>'[1]вспомогат'!J64</f>
        <v>-3172799.229999995</v>
      </c>
      <c r="I66" s="36">
        <f>'[1]вспомогат'!K64</f>
        <v>107.18302094252721</v>
      </c>
      <c r="J66" s="37">
        <f>'[1]вспомогат'!L64</f>
        <v>1218685.3400000036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17982609.139999997</v>
      </c>
      <c r="F67" s="38">
        <f>'[1]вспомогат'!H65</f>
        <v>3085466.5899999924</v>
      </c>
      <c r="G67" s="39">
        <f>'[1]вспомогат'!I65</f>
        <v>47.105267022810956</v>
      </c>
      <c r="H67" s="35">
        <f>'[1]вспомогат'!J65</f>
        <v>-3464685.4100000076</v>
      </c>
      <c r="I67" s="36">
        <f>'[1]вспомогат'!K65</f>
        <v>96.55021654606976</v>
      </c>
      <c r="J67" s="37">
        <f>'[1]вспомогат'!L65</f>
        <v>-642526.8600000031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13310079.15</v>
      </c>
      <c r="F68" s="38">
        <f>'[1]вспомогат'!H66</f>
        <v>2103046.179999998</v>
      </c>
      <c r="G68" s="39">
        <f>'[1]вспомогат'!I66</f>
        <v>27.318961684016546</v>
      </c>
      <c r="H68" s="35">
        <f>'[1]вспомогат'!J66</f>
        <v>-5595072.820000002</v>
      </c>
      <c r="I68" s="36">
        <f>'[1]вспомогат'!K66</f>
        <v>77.90678160745962</v>
      </c>
      <c r="J68" s="37">
        <f>'[1]вспомогат'!L66</f>
        <v>-3774542.8499999996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201883633.35999998</v>
      </c>
      <c r="F69" s="38">
        <f>'[1]вспомогат'!H67</f>
        <v>37512452.99000001</v>
      </c>
      <c r="G69" s="39">
        <f>'[1]вспомогат'!I67</f>
        <v>40.871163460888944</v>
      </c>
      <c r="H69" s="35">
        <f>'[1]вспомогат'!J67</f>
        <v>-54269747.00999999</v>
      </c>
      <c r="I69" s="36">
        <f>'[1]вспомогат'!K67</f>
        <v>85.57270257874895</v>
      </c>
      <c r="J69" s="37">
        <f>'[1]вспомогат'!L67</f>
        <v>-34036966.640000015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1304433955.9899995</v>
      </c>
      <c r="F70" s="38">
        <f>'[1]вспомогат'!H68</f>
        <v>229334049.31999946</v>
      </c>
      <c r="G70" s="39">
        <f>'[1]вспомогат'!I68</f>
        <v>49.12897371893733</v>
      </c>
      <c r="H70" s="35">
        <f>'[1]вспомогат'!J68</f>
        <v>-237465950.68000054</v>
      </c>
      <c r="I70" s="36">
        <f>'[1]вспомогат'!K68</f>
        <v>86.81756778635604</v>
      </c>
      <c r="J70" s="37">
        <f>'[1]вспомогат'!L68</f>
        <v>-198066044.01000047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3908551.250000001</v>
      </c>
      <c r="F71" s="38">
        <f>'[1]вспомогат'!H69</f>
        <v>1395478.8000000007</v>
      </c>
      <c r="G71" s="39">
        <f>'[1]вспомогат'!I69</f>
        <v>100.61536731115322</v>
      </c>
      <c r="H71" s="35">
        <f>'[1]вспомогат'!J69</f>
        <v>8534.800000000745</v>
      </c>
      <c r="I71" s="36">
        <f>'[1]вспомогат'!K69</f>
        <v>92.87631821573355</v>
      </c>
      <c r="J71" s="37">
        <f>'[1]вспомогат'!L69</f>
        <v>-299788.74999999907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5075175.879999999</v>
      </c>
      <c r="F72" s="38">
        <f>'[1]вспомогат'!H70</f>
        <v>782010.919999999</v>
      </c>
      <c r="G72" s="39">
        <f>'[1]вспомогат'!I70</f>
        <v>50.663108637161905</v>
      </c>
      <c r="H72" s="35">
        <f>'[1]вспомогат'!J70</f>
        <v>-761540.080000001</v>
      </c>
      <c r="I72" s="36">
        <f>'[1]вспомогат'!K70</f>
        <v>89.44811246348834</v>
      </c>
      <c r="J72" s="37">
        <f>'[1]вспомогат'!L70</f>
        <v>-598701.120000001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6290843.240000001</v>
      </c>
      <c r="F73" s="38">
        <f>'[1]вспомогат'!H71</f>
        <v>789035.9400000004</v>
      </c>
      <c r="G73" s="39">
        <f>'[1]вспомогат'!I71</f>
        <v>32.58997728305317</v>
      </c>
      <c r="H73" s="35">
        <f>'[1]вспомогат'!J71</f>
        <v>-1632064.0599999996</v>
      </c>
      <c r="I73" s="36">
        <f>'[1]вспомогат'!K71</f>
        <v>87.56151784874183</v>
      </c>
      <c r="J73" s="37">
        <f>'[1]вспомогат'!L71</f>
        <v>-893640.7599999988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56047881.58</v>
      </c>
      <c r="F74" s="38">
        <f>'[1]вспомогат'!H72</f>
        <v>8275634.329999991</v>
      </c>
      <c r="G74" s="39">
        <f>'[1]вспомогат'!I72</f>
        <v>45.07462931342027</v>
      </c>
      <c r="H74" s="35">
        <f>'[1]вспомогат'!J72</f>
        <v>-10084215.67000001</v>
      </c>
      <c r="I74" s="36">
        <f>'[1]вспомогат'!K72</f>
        <v>127.34985629712605</v>
      </c>
      <c r="J74" s="37">
        <f>'[1]вспомогат'!L72</f>
        <v>12036931.579999998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4805978.8</v>
      </c>
      <c r="F75" s="38">
        <f>'[1]вспомогат'!H73</f>
        <v>650884.7999999993</v>
      </c>
      <c r="G75" s="39">
        <f>'[1]вспомогат'!I73</f>
        <v>27.887130960322544</v>
      </c>
      <c r="H75" s="35">
        <f>'[1]вспомогат'!J73</f>
        <v>-1683112.2000000007</v>
      </c>
      <c r="I75" s="36">
        <f>'[1]вспомогат'!K73</f>
        <v>83.5802631450804</v>
      </c>
      <c r="J75" s="37">
        <f>'[1]вспомогат'!L73</f>
        <v>-944157.2000000002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139578786.41000003</v>
      </c>
      <c r="F76" s="38">
        <f>'[1]вспомогат'!H74</f>
        <v>26204095.88000007</v>
      </c>
      <c r="G76" s="39">
        <f>'[1]вспомогат'!I74</f>
        <v>50.55582628492065</v>
      </c>
      <c r="H76" s="35">
        <f>'[1]вспомогат'!J74</f>
        <v>-25627904.11999993</v>
      </c>
      <c r="I76" s="36">
        <f>'[1]вспомогат'!K74</f>
        <v>85.50945060404824</v>
      </c>
      <c r="J76" s="37">
        <f>'[1]вспомогат'!L74</f>
        <v>-23653213.589999974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3537765.7299999995</v>
      </c>
      <c r="F77" s="38">
        <f>'[1]вспомогат'!H75</f>
        <v>588558.1599999992</v>
      </c>
      <c r="G77" s="39">
        <f>'[1]вспомогат'!I75</f>
        <v>56.969388634157085</v>
      </c>
      <c r="H77" s="35">
        <f>'[1]вспомогат'!J75</f>
        <v>-444554.8400000008</v>
      </c>
      <c r="I77" s="36">
        <f>'[1]вспомогат'!K75</f>
        <v>89.94857819459367</v>
      </c>
      <c r="J77" s="37">
        <f>'[1]вспомогат'!L75</f>
        <v>-395332.2700000005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8062685.819999999</v>
      </c>
      <c r="F78" s="38">
        <f>'[1]вспомогат'!H76</f>
        <v>1285045.1899999985</v>
      </c>
      <c r="G78" s="39">
        <f>'[1]вспомогат'!I76</f>
        <v>41.16966399046559</v>
      </c>
      <c r="H78" s="35">
        <f>'[1]вспомогат'!J76</f>
        <v>-1836294.8100000015</v>
      </c>
      <c r="I78" s="36">
        <f>'[1]вспомогат'!K76</f>
        <v>85.03512141153465</v>
      </c>
      <c r="J78" s="37">
        <f>'[1]вспомогат'!L76</f>
        <v>-1418909.1800000006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3695142.58</v>
      </c>
      <c r="F79" s="38">
        <f>'[1]вспомогат'!H77</f>
        <v>607283.9000000004</v>
      </c>
      <c r="G79" s="39">
        <f>'[1]вспомогат'!I77</f>
        <v>52.97894744188566</v>
      </c>
      <c r="H79" s="35">
        <f>'[1]вспомогат'!J77</f>
        <v>-538990.0999999996</v>
      </c>
      <c r="I79" s="36">
        <f>'[1]вспомогат'!K77</f>
        <v>101.96301106814758</v>
      </c>
      <c r="J79" s="37">
        <f>'[1]вспомогат'!L77</f>
        <v>71139.58000000007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8166257.670000004</v>
      </c>
      <c r="F80" s="38">
        <f>'[1]вспомогат'!H78</f>
        <v>1277177.7500000028</v>
      </c>
      <c r="G80" s="39">
        <f>'[1]вспомогат'!I78</f>
        <v>45.06307776444862</v>
      </c>
      <c r="H80" s="35">
        <f>'[1]вспомогат'!J78</f>
        <v>-1557022.2499999972</v>
      </c>
      <c r="I80" s="36">
        <f>'[1]вспомогат'!K78</f>
        <v>108.35178948625416</v>
      </c>
      <c r="J80" s="37">
        <f>'[1]вспомогат'!L78</f>
        <v>629457.6700000037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2475239.37</v>
      </c>
      <c r="F81" s="38">
        <f>'[1]вспомогат'!H79</f>
        <v>223641.4700000002</v>
      </c>
      <c r="G81" s="39">
        <f>'[1]вспомогат'!I79</f>
        <v>13.010799986735647</v>
      </c>
      <c r="H81" s="35">
        <f>'[1]вспомогат'!J79</f>
        <v>-1495249.5299999998</v>
      </c>
      <c r="I81" s="36">
        <f>'[1]вспомогат'!K79</f>
        <v>53.22248437883004</v>
      </c>
      <c r="J81" s="37">
        <f>'[1]вспомогат'!L79</f>
        <v>-2175500.63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2927544.04</v>
      </c>
      <c r="F82" s="38">
        <f>'[1]вспомогат'!H80</f>
        <v>403850.56999999983</v>
      </c>
      <c r="G82" s="39">
        <f>'[1]вспомогат'!I80</f>
        <v>54.77306473750737</v>
      </c>
      <c r="H82" s="35">
        <f>'[1]вспомогат'!J80</f>
        <v>-333465.43000000017</v>
      </c>
      <c r="I82" s="36">
        <f>'[1]вспомогат'!K80</f>
        <v>138.65166962041982</v>
      </c>
      <c r="J82" s="37">
        <f>'[1]вспомогат'!L80</f>
        <v>816106.04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4561243.529999998</v>
      </c>
      <c r="F83" s="38">
        <f>'[1]вспомогат'!H81</f>
        <v>896712.149999999</v>
      </c>
      <c r="G83" s="39">
        <f>'[1]вспомогат'!I81</f>
        <v>44.27560958990681</v>
      </c>
      <c r="H83" s="35">
        <f>'[1]вспомогат'!J81</f>
        <v>-1128583.850000001</v>
      </c>
      <c r="I83" s="36">
        <f>'[1]вспомогат'!K81</f>
        <v>86.35660343779756</v>
      </c>
      <c r="J83" s="37">
        <f>'[1]вспомогат'!L81</f>
        <v>-720626.4700000016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26652966.60000001</v>
      </c>
      <c r="F84" s="38">
        <f>'[1]вспомогат'!H82</f>
        <v>4100428.8000000045</v>
      </c>
      <c r="G84" s="39">
        <f>'[1]вспомогат'!I82</f>
        <v>40.73346342174787</v>
      </c>
      <c r="H84" s="35">
        <f>'[1]вспомогат'!J82</f>
        <v>-5966058.1999999955</v>
      </c>
      <c r="I84" s="36">
        <f>'[1]вспомогат'!K82</f>
        <v>80.12225866953358</v>
      </c>
      <c r="J84" s="37">
        <f>'[1]вспомогат'!L82</f>
        <v>-6612404.399999991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2283810093.8299994</v>
      </c>
      <c r="F85" s="41">
        <f>SUM(F18:F84)</f>
        <v>395284546.23999953</v>
      </c>
      <c r="G85" s="42">
        <f>F85/D85*100</f>
        <v>46.48352308530497</v>
      </c>
      <c r="H85" s="41">
        <f>SUM(H38:H84)</f>
        <v>-419557522.01000047</v>
      </c>
      <c r="I85" s="43">
        <f>E85/C85*100</f>
        <v>86.89810498238388</v>
      </c>
      <c r="J85" s="41">
        <f>SUM(J18:J84)</f>
        <v>-344337084.17000043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3264484508</v>
      </c>
      <c r="D86" s="50">
        <f>'[1]вспомогат'!D83</f>
        <v>1076780977</v>
      </c>
      <c r="E86" s="50">
        <f>'[1]вспомогат'!G83</f>
        <v>2853858139.8399997</v>
      </c>
      <c r="F86" s="50">
        <f>'[1]вспомогат'!H83</f>
        <v>549736046.3399996</v>
      </c>
      <c r="G86" s="51">
        <f>'[1]вспомогат'!I83</f>
        <v>51.053655114859964</v>
      </c>
      <c r="H86" s="50">
        <f>'[1]вспомогат'!J83</f>
        <v>-527044930.66000044</v>
      </c>
      <c r="I86" s="51">
        <f>'[1]вспомогат'!K83</f>
        <v>87.42140245561856</v>
      </c>
      <c r="J86" s="50">
        <f>'[1]вспомогат'!L83</f>
        <v>-410626368.16000026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17.03.2021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2021-03-23T11:57:21Z</dcterms:created>
  <dcterms:modified xsi:type="dcterms:W3CDTF">2021-03-23T11:57:36Z</dcterms:modified>
  <cp:category/>
  <cp:version/>
  <cp:contentType/>
  <cp:contentStatus/>
</cp:coreProperties>
</file>