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<sst xmlns="http://schemas.openxmlformats.org/spreadsheetml/2006/main" count="94" uniqueCount="89">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</sst>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18.03.2021</v>
          </cell>
        </row>
        <row r="6">
          <cell r="G6" t="str">
            <v>Фактично надійшло на 18.03.2021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636007600</v>
          </cell>
          <cell r="D10">
            <v>226332600</v>
          </cell>
          <cell r="G10">
            <v>576275544.63</v>
          </cell>
          <cell r="H10">
            <v>161274722.13999993</v>
          </cell>
          <cell r="I10">
            <v>71.25563093429754</v>
          </cell>
          <cell r="J10">
            <v>-65057877.860000074</v>
          </cell>
          <cell r="K10">
            <v>90.60827962275923</v>
          </cell>
          <cell r="L10">
            <v>-59732055.370000005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76329.38</v>
          </cell>
          <cell r="H11">
            <v>10950.000000000007</v>
          </cell>
          <cell r="I11">
            <v>34.7508727388131</v>
          </cell>
          <cell r="J11">
            <v>-20559.999999999993</v>
          </cell>
          <cell r="K11">
            <v>74.33714452668485</v>
          </cell>
          <cell r="L11">
            <v>-26350.619999999995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189860.38</v>
          </cell>
          <cell r="H13">
            <v>29846.809999999998</v>
          </cell>
          <cell r="I13">
            <v>97.22087947882734</v>
          </cell>
          <cell r="J13">
            <v>-853.1900000000023</v>
          </cell>
          <cell r="K13">
            <v>168.91492882562278</v>
          </cell>
          <cell r="L13">
            <v>77460.38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239618.43</v>
          </cell>
          <cell r="H14">
            <v>66089.98999999999</v>
          </cell>
          <cell r="I14">
            <v>1652.2497499999997</v>
          </cell>
          <cell r="J14">
            <v>62089.98999999999</v>
          </cell>
          <cell r="K14">
            <v>239.61843</v>
          </cell>
          <cell r="L14">
            <v>139618.43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3485872.7800000007</v>
          </cell>
          <cell r="H16">
            <v>506265.57000000123</v>
          </cell>
          <cell r="I16">
            <v>45.908536684893605</v>
          </cell>
          <cell r="J16">
            <v>-596504.4299999988</v>
          </cell>
          <cell r="K16">
            <v>109.61757228152808</v>
          </cell>
          <cell r="L16">
            <v>305841.7800000007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9896254.449999997</v>
          </cell>
          <cell r="H17">
            <v>1763510.4099999983</v>
          </cell>
          <cell r="I17">
            <v>38.38762082179277</v>
          </cell>
          <cell r="J17">
            <v>-2830445.5900000017</v>
          </cell>
          <cell r="K17">
            <v>69.89294386863739</v>
          </cell>
          <cell r="L17">
            <v>-4262906.550000003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4617847.31</v>
          </cell>
          <cell r="H18">
            <v>903208.149999999</v>
          </cell>
          <cell r="I18">
            <v>68.43704371611605</v>
          </cell>
          <cell r="J18">
            <v>-416556.850000001</v>
          </cell>
          <cell r="K18">
            <v>91.75795030043872</v>
          </cell>
          <cell r="L18">
            <v>-414792.6900000004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3316929.76</v>
          </cell>
          <cell r="H19">
            <v>652812.0699999998</v>
          </cell>
          <cell r="I19">
            <v>21.609138364779866</v>
          </cell>
          <cell r="J19">
            <v>-2368187.93</v>
          </cell>
          <cell r="K19">
            <v>62.831837264936794</v>
          </cell>
          <cell r="L19">
            <v>-1962129.2400000002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5660914.37</v>
          </cell>
          <cell r="H20">
            <v>1595146.8899999997</v>
          </cell>
          <cell r="I20">
            <v>188.0160405935809</v>
          </cell>
          <cell r="J20">
            <v>746736.8899999997</v>
          </cell>
          <cell r="K20">
            <v>159.34029053795402</v>
          </cell>
          <cell r="L20">
            <v>2108194.37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4135667.52</v>
          </cell>
          <cell r="H21">
            <v>636787.8600000003</v>
          </cell>
          <cell r="I21">
            <v>46.69799432397353</v>
          </cell>
          <cell r="J21">
            <v>-726842.1399999997</v>
          </cell>
          <cell r="K21">
            <v>87.66520729952073</v>
          </cell>
          <cell r="L21">
            <v>-581902.48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6945514.739999999</v>
          </cell>
          <cell r="H22">
            <v>913658.589999998</v>
          </cell>
          <cell r="I22">
            <v>26.59073900692165</v>
          </cell>
          <cell r="J22">
            <v>-2522344.410000002</v>
          </cell>
          <cell r="K22">
            <v>57.77781240215102</v>
          </cell>
          <cell r="L22">
            <v>-5075561.260000001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14832113.89</v>
          </cell>
          <cell r="H23">
            <v>2863909.630000001</v>
          </cell>
          <cell r="I23">
            <v>62.68499947031256</v>
          </cell>
          <cell r="J23">
            <v>-1704822.3699999992</v>
          </cell>
          <cell r="K23">
            <v>96.42362182467431</v>
          </cell>
          <cell r="L23">
            <v>-550127.1099999994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5549385.209999999</v>
          </cell>
          <cell r="H24">
            <v>758800.9399999995</v>
          </cell>
          <cell r="I24">
            <v>57.90207784874356</v>
          </cell>
          <cell r="J24">
            <v>-551689.0600000005</v>
          </cell>
          <cell r="K24">
            <v>120.62110907638551</v>
          </cell>
          <cell r="L24">
            <v>948710.209999999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7244870.230000001</v>
          </cell>
          <cell r="H25">
            <v>1170128.79</v>
          </cell>
          <cell r="I25">
            <v>42.46412865577721</v>
          </cell>
          <cell r="J25">
            <v>-1585441.21</v>
          </cell>
          <cell r="K25">
            <v>86.26352042672217</v>
          </cell>
          <cell r="L25">
            <v>-1153662.7699999986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2554890.76</v>
          </cell>
          <cell r="H26">
            <v>227983.66999999946</v>
          </cell>
          <cell r="I26">
            <v>6.045870494012156</v>
          </cell>
          <cell r="J26">
            <v>-3542915.3300000005</v>
          </cell>
          <cell r="K26">
            <v>42.79898859404253</v>
          </cell>
          <cell r="L26">
            <v>-3414621.24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5243170.460000001</v>
          </cell>
          <cell r="H27">
            <v>740183.9300000016</v>
          </cell>
          <cell r="I27">
            <v>54.32706085100554</v>
          </cell>
          <cell r="J27">
            <v>-622275.0699999984</v>
          </cell>
          <cell r="K27">
            <v>103.69171357494584</v>
          </cell>
          <cell r="L27">
            <v>186671.4600000009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2193880.5799999996</v>
          </cell>
          <cell r="H28">
            <v>310858.77999999956</v>
          </cell>
          <cell r="I28">
            <v>52.15602575094327</v>
          </cell>
          <cell r="J28">
            <v>-285158.22000000044</v>
          </cell>
          <cell r="K28">
            <v>117.59330014027273</v>
          </cell>
          <cell r="L28">
            <v>328229.5799999996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12332155.309999999</v>
          </cell>
          <cell r="H29">
            <v>1974034.0299999956</v>
          </cell>
          <cell r="I29">
            <v>42.36042715913202</v>
          </cell>
          <cell r="J29">
            <v>-2686055.9700000044</v>
          </cell>
          <cell r="K29">
            <v>80.04509334041259</v>
          </cell>
          <cell r="L29">
            <v>-3074354.6900000013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19777194.789999995</v>
          </cell>
          <cell r="H30">
            <v>3716780.129999995</v>
          </cell>
          <cell r="I30">
            <v>58.14555442570626</v>
          </cell>
          <cell r="J30">
            <v>-2675419.870000005</v>
          </cell>
          <cell r="K30">
            <v>98.96118445018212</v>
          </cell>
          <cell r="L30">
            <v>-207605.21000000462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6163511.55</v>
          </cell>
          <cell r="H31">
            <v>1049619.419999999</v>
          </cell>
          <cell r="I31">
            <v>43.84366030981552</v>
          </cell>
          <cell r="J31">
            <v>-1344385.580000001</v>
          </cell>
          <cell r="K31">
            <v>80.23875068102242</v>
          </cell>
          <cell r="L31">
            <v>-1517953.4500000002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13468845.84</v>
          </cell>
          <cell r="H32">
            <v>1923851.120000001</v>
          </cell>
          <cell r="I32">
            <v>49.90081626830252</v>
          </cell>
          <cell r="J32">
            <v>-1931498.879999999</v>
          </cell>
          <cell r="K32">
            <v>91.81567830810174</v>
          </cell>
          <cell r="L32">
            <v>-1200594.1600000001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20152581.410000004</v>
          </cell>
          <cell r="H33">
            <v>4207403.470000004</v>
          </cell>
          <cell r="I33">
            <v>53.76564248701359</v>
          </cell>
          <cell r="J33">
            <v>-3618046.5299999956</v>
          </cell>
          <cell r="K33">
            <v>76.4921126806539</v>
          </cell>
          <cell r="L33">
            <v>-6193378.589999996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3273197.94</v>
          </cell>
          <cell r="H34">
            <v>509965.8799999999</v>
          </cell>
          <cell r="I34">
            <v>44.452860253520285</v>
          </cell>
          <cell r="J34">
            <v>-637240.1200000001</v>
          </cell>
          <cell r="K34">
            <v>87.46136728613608</v>
          </cell>
          <cell r="L34">
            <v>-469252.06000000006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15876608.520000001</v>
          </cell>
          <cell r="H35">
            <v>2438800.7100000028</v>
          </cell>
          <cell r="I35">
            <v>45.722723857176014</v>
          </cell>
          <cell r="J35">
            <v>-2895091.2899999972</v>
          </cell>
          <cell r="K35">
            <v>89.2283466850377</v>
          </cell>
          <cell r="L35">
            <v>-1916625.4799999986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4451723.000000001</v>
          </cell>
          <cell r="H36">
            <v>590948.3800000008</v>
          </cell>
          <cell r="I36">
            <v>41.70292503473789</v>
          </cell>
          <cell r="J36">
            <v>-826094.6199999992</v>
          </cell>
          <cell r="K36">
            <v>91.93971832312339</v>
          </cell>
          <cell r="L36">
            <v>-390278.99999999907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1684761.4600000002</v>
          </cell>
          <cell r="H37">
            <v>300092.7300000002</v>
          </cell>
          <cell r="I37">
            <v>68.81282504012846</v>
          </cell>
          <cell r="J37">
            <v>-136007.2699999998</v>
          </cell>
          <cell r="K37">
            <v>125.42893537820132</v>
          </cell>
          <cell r="L37">
            <v>341561.4600000002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1766716.4000000001</v>
          </cell>
          <cell r="H38">
            <v>239199.40000000014</v>
          </cell>
          <cell r="I38">
            <v>51.36539526973345</v>
          </cell>
          <cell r="J38">
            <v>-226482.59999999986</v>
          </cell>
          <cell r="K38">
            <v>109.8598331628481</v>
          </cell>
          <cell r="L38">
            <v>158561.40000000014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3069825.59</v>
          </cell>
          <cell r="H39">
            <v>984619.8499999996</v>
          </cell>
          <cell r="I39">
            <v>65.05221051491029</v>
          </cell>
          <cell r="J39">
            <v>-528964.1500000004</v>
          </cell>
          <cell r="K39">
            <v>90.14229461291374</v>
          </cell>
          <cell r="L39">
            <v>-335707.41000000015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3768031.680000001</v>
          </cell>
          <cell r="H40">
            <v>724734.7100000004</v>
          </cell>
          <cell r="I40">
            <v>52.64518755811254</v>
          </cell>
          <cell r="J40">
            <v>-651905.2899999996</v>
          </cell>
          <cell r="K40">
            <v>97.85900630312666</v>
          </cell>
          <cell r="L40">
            <v>-82438.3199999989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2069440.2899999998</v>
          </cell>
          <cell r="H41">
            <v>336010.5099999998</v>
          </cell>
          <cell r="I41">
            <v>46.34621331556781</v>
          </cell>
          <cell r="J41">
            <v>-388990.4900000002</v>
          </cell>
          <cell r="K41">
            <v>78.41584026730739</v>
          </cell>
          <cell r="L41">
            <v>-569618.7100000002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10451063.180000002</v>
          </cell>
          <cell r="H42">
            <v>2223167.420000002</v>
          </cell>
          <cell r="I42">
            <v>47.881668603255015</v>
          </cell>
          <cell r="J42">
            <v>-2419877.579999998</v>
          </cell>
          <cell r="K42">
            <v>86.31588250539359</v>
          </cell>
          <cell r="L42">
            <v>-1656862.8199999984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9655832.010000002</v>
          </cell>
          <cell r="H43">
            <v>1450261.620000002</v>
          </cell>
          <cell r="I43">
            <v>22.032370499997523</v>
          </cell>
          <cell r="J43">
            <v>-5132151.379999998</v>
          </cell>
          <cell r="K43">
            <v>52.49325561920287</v>
          </cell>
          <cell r="L43">
            <v>-8738591.989999998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19537559.54</v>
          </cell>
          <cell r="H44">
            <v>4338918.709999997</v>
          </cell>
          <cell r="I44">
            <v>68.43428923373921</v>
          </cell>
          <cell r="J44">
            <v>-2001351.2900000028</v>
          </cell>
          <cell r="K44">
            <v>90.3835755767692</v>
          </cell>
          <cell r="L44">
            <v>-2078712.460000001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2806427.1300000004</v>
          </cell>
          <cell r="H45">
            <v>407186.81000000006</v>
          </cell>
          <cell r="I45">
            <v>27.74130058591089</v>
          </cell>
          <cell r="J45">
            <v>-1060613.19</v>
          </cell>
          <cell r="K45">
            <v>82.52197496841943</v>
          </cell>
          <cell r="L45">
            <v>-594396.8699999996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3021557.979999999</v>
          </cell>
          <cell r="H46">
            <v>616138.879999999</v>
          </cell>
          <cell r="I46">
            <v>46.18628366678403</v>
          </cell>
          <cell r="J46">
            <v>-717891.120000001</v>
          </cell>
          <cell r="K46">
            <v>73.01076909322435</v>
          </cell>
          <cell r="L46">
            <v>-1116952.020000001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10968500.54</v>
          </cell>
          <cell r="H47">
            <v>2098420.1399999987</v>
          </cell>
          <cell r="I47">
            <v>47.81928340128022</v>
          </cell>
          <cell r="J47">
            <v>-2289809.8600000013</v>
          </cell>
          <cell r="K47">
            <v>75.48795172845618</v>
          </cell>
          <cell r="L47">
            <v>-3561633.460000001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4752427.680000002</v>
          </cell>
          <cell r="H48">
            <v>819802.3000000017</v>
          </cell>
          <cell r="I48">
            <v>49.64436975807683</v>
          </cell>
          <cell r="J48">
            <v>-831547.6999999983</v>
          </cell>
          <cell r="K48">
            <v>78.788237205524</v>
          </cell>
          <cell r="L48">
            <v>-1279472.3199999984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3695863.4300000006</v>
          </cell>
          <cell r="H49">
            <v>559132.7500000009</v>
          </cell>
          <cell r="I49">
            <v>61.43640808702351</v>
          </cell>
          <cell r="J49">
            <v>-350967.24999999907</v>
          </cell>
          <cell r="K49">
            <v>108.6802893543194</v>
          </cell>
          <cell r="L49">
            <v>295188.43000000063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7555595.4</v>
          </cell>
          <cell r="H50">
            <v>743002.1200000001</v>
          </cell>
          <cell r="I50">
            <v>43.1326723545902</v>
          </cell>
          <cell r="J50">
            <v>-979594.8799999999</v>
          </cell>
          <cell r="K50">
            <v>152.26307777319647</v>
          </cell>
          <cell r="L50">
            <v>2593397.4000000004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3478911.43</v>
          </cell>
          <cell r="H51">
            <v>541025.5799999996</v>
          </cell>
          <cell r="I51">
            <v>38.75846807413188</v>
          </cell>
          <cell r="J51">
            <v>-854864.4200000004</v>
          </cell>
          <cell r="K51">
            <v>83.76601334415248</v>
          </cell>
          <cell r="L51">
            <v>-674218.5699999998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97936271.19</v>
          </cell>
          <cell r="H52">
            <v>17236442.579999983</v>
          </cell>
          <cell r="I52">
            <v>51.16098431016361</v>
          </cell>
          <cell r="J52">
            <v>-16454157.420000017</v>
          </cell>
          <cell r="K52">
            <v>87.95067676734023</v>
          </cell>
          <cell r="L52">
            <v>-13417358.810000002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9161790.870000001</v>
          </cell>
          <cell r="H53">
            <v>1459344.5000000019</v>
          </cell>
          <cell r="I53">
            <v>46.895173379598376</v>
          </cell>
          <cell r="J53">
            <v>-1652584.4999999981</v>
          </cell>
          <cell r="K53">
            <v>94.99927489075147</v>
          </cell>
          <cell r="L53">
            <v>-482273.12999999896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2163724.2299999995</v>
          </cell>
          <cell r="H54">
            <v>255412.76999999955</v>
          </cell>
          <cell r="I54">
            <v>37.28659019940169</v>
          </cell>
          <cell r="J54">
            <v>-429586.23000000045</v>
          </cell>
          <cell r="K54">
            <v>82.78661555484813</v>
          </cell>
          <cell r="L54">
            <v>-449891.7700000005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44491853.480000004</v>
          </cell>
          <cell r="H55">
            <v>7083764.5</v>
          </cell>
          <cell r="I55">
            <v>33.16367284812387</v>
          </cell>
          <cell r="J55">
            <v>-14276247.5</v>
          </cell>
          <cell r="K55">
            <v>68.90845726323428</v>
          </cell>
          <cell r="L55">
            <v>-20074754.519999996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8174005.409999999</v>
          </cell>
          <cell r="H56">
            <v>1017990.8099999968</v>
          </cell>
          <cell r="I56">
            <v>35.53791944200064</v>
          </cell>
          <cell r="J56">
            <v>-1846529.1900000032</v>
          </cell>
          <cell r="K56">
            <v>91.05436980481359</v>
          </cell>
          <cell r="L56">
            <v>-803054.5900000008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2256833.46</v>
          </cell>
          <cell r="H57">
            <v>367288.1399999999</v>
          </cell>
          <cell r="I57">
            <v>70.05973104434905</v>
          </cell>
          <cell r="J57">
            <v>-156961.8600000001</v>
          </cell>
          <cell r="K57">
            <v>131.95927262096185</v>
          </cell>
          <cell r="L57">
            <v>546583.46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3607497.9</v>
          </cell>
          <cell r="H58">
            <v>995191.2200000002</v>
          </cell>
          <cell r="I58">
            <v>77.46366679120744</v>
          </cell>
          <cell r="J58">
            <v>-289528.7799999998</v>
          </cell>
          <cell r="K58">
            <v>89.83864894546922</v>
          </cell>
          <cell r="L58">
            <v>-408032.1000000001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3192813.3900000006</v>
          </cell>
          <cell r="H59">
            <v>446911.4900000007</v>
          </cell>
          <cell r="I59">
            <v>28.424059657826156</v>
          </cell>
          <cell r="J59">
            <v>-1125388.5099999993</v>
          </cell>
          <cell r="K59">
            <v>68.84535282879729</v>
          </cell>
          <cell r="L59">
            <v>-1444846.6099999994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15463056.639999997</v>
          </cell>
          <cell r="H60">
            <v>2540127.3900000006</v>
          </cell>
          <cell r="I60">
            <v>50.810606362169054</v>
          </cell>
          <cell r="J60">
            <v>-2459079.6099999994</v>
          </cell>
          <cell r="K60">
            <v>103.10339646534605</v>
          </cell>
          <cell r="L60">
            <v>465435.63999999687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2876211.8499999996</v>
          </cell>
          <cell r="H61">
            <v>599170.6799999992</v>
          </cell>
          <cell r="I61">
            <v>76.34624563746236</v>
          </cell>
          <cell r="J61">
            <v>-185636.32000000076</v>
          </cell>
          <cell r="K61">
            <v>102.01857942143124</v>
          </cell>
          <cell r="L61">
            <v>56909.84999999963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4688177.3100000005</v>
          </cell>
          <cell r="H62">
            <v>516169.2200000002</v>
          </cell>
          <cell r="I62">
            <v>56.232545573193306</v>
          </cell>
          <cell r="J62">
            <v>-401749.7799999998</v>
          </cell>
          <cell r="K62">
            <v>156.0503093427262</v>
          </cell>
          <cell r="L62">
            <v>1683904.3100000005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4851658.47</v>
          </cell>
          <cell r="H63">
            <v>751866.4899999993</v>
          </cell>
          <cell r="I63">
            <v>60.89220408989669</v>
          </cell>
          <cell r="J63">
            <v>-482883.5100000007</v>
          </cell>
          <cell r="K63">
            <v>138.51314768448069</v>
          </cell>
          <cell r="L63">
            <v>1348988.4699999997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18363661.99</v>
          </cell>
          <cell r="H64">
            <v>2933087.42</v>
          </cell>
          <cell r="I64">
            <v>49.48600404413284</v>
          </cell>
          <cell r="J64">
            <v>-2994017.58</v>
          </cell>
          <cell r="K64">
            <v>108.23677312443951</v>
          </cell>
          <cell r="L64">
            <v>1397466.9899999984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18333559.06</v>
          </cell>
          <cell r="H65">
            <v>3436416.509999994</v>
          </cell>
          <cell r="I65">
            <v>52.4631567328513</v>
          </cell>
          <cell r="J65">
            <v>-3113735.490000006</v>
          </cell>
          <cell r="K65">
            <v>98.43449765950702</v>
          </cell>
          <cell r="L65">
            <v>-291576.94000000134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13433694.659999996</v>
          </cell>
          <cell r="H66">
            <v>2226661.689999994</v>
          </cell>
          <cell r="I66">
            <v>28.924750188974656</v>
          </cell>
          <cell r="J66">
            <v>-5471457.310000006</v>
          </cell>
          <cell r="K66">
            <v>78.63033001256917</v>
          </cell>
          <cell r="L66">
            <v>-3650927.3400000036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213078034.26999992</v>
          </cell>
          <cell r="H67">
            <v>48706853.89999995</v>
          </cell>
          <cell r="I67">
            <v>53.067864901909026</v>
          </cell>
          <cell r="J67">
            <v>-43075346.10000005</v>
          </cell>
          <cell r="K67">
            <v>90.31768920136687</v>
          </cell>
          <cell r="L67">
            <v>-22842565.73000008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1317604981.7800002</v>
          </cell>
          <cell r="H68">
            <v>242505075.11000013</v>
          </cell>
          <cell r="I68">
            <v>51.95053022922025</v>
          </cell>
          <cell r="J68">
            <v>-224294924.88999987</v>
          </cell>
          <cell r="K68">
            <v>87.69417516006656</v>
          </cell>
          <cell r="L68">
            <v>-184895018.2199998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3937796.990000001</v>
          </cell>
          <cell r="H69">
            <v>1424724.540000001</v>
          </cell>
          <cell r="I69">
            <v>102.72401337040291</v>
          </cell>
          <cell r="J69">
            <v>37780.54000000097</v>
          </cell>
          <cell r="K69">
            <v>93.57126539205484</v>
          </cell>
          <cell r="L69">
            <v>-270543.00999999885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5125359.6</v>
          </cell>
          <cell r="H70">
            <v>832194.6399999997</v>
          </cell>
          <cell r="I70">
            <v>53.91429502491331</v>
          </cell>
          <cell r="J70">
            <v>-711356.3600000003</v>
          </cell>
          <cell r="K70">
            <v>90.33258211272468</v>
          </cell>
          <cell r="L70">
            <v>-548517.4000000004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6345201.970000001</v>
          </cell>
          <cell r="H71">
            <v>843394.6699999999</v>
          </cell>
          <cell r="I71">
            <v>34.83518524637561</v>
          </cell>
          <cell r="J71">
            <v>-1577705.33</v>
          </cell>
          <cell r="K71">
            <v>88.31813071057017</v>
          </cell>
          <cell r="L71">
            <v>-839282.0299999993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56119633.720000006</v>
          </cell>
          <cell r="H72">
            <v>8347386.469999999</v>
          </cell>
          <cell r="I72">
            <v>45.46543936905802</v>
          </cell>
          <cell r="J72">
            <v>-10012463.530000001</v>
          </cell>
          <cell r="K72">
            <v>127.51288876972664</v>
          </cell>
          <cell r="L72">
            <v>12108683.720000006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5104985.05</v>
          </cell>
          <cell r="H73">
            <v>949891.0499999993</v>
          </cell>
          <cell r="I73">
            <v>40.69804074298293</v>
          </cell>
          <cell r="J73">
            <v>-1384105.9500000007</v>
          </cell>
          <cell r="K73">
            <v>88.78024884976632</v>
          </cell>
          <cell r="L73">
            <v>-645150.9500000002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141399097.29000002</v>
          </cell>
          <cell r="H74">
            <v>28024406.760000065</v>
          </cell>
          <cell r="I74">
            <v>54.06777041210076</v>
          </cell>
          <cell r="J74">
            <v>-23807593.239999935</v>
          </cell>
          <cell r="K74">
            <v>86.62461851230152</v>
          </cell>
          <cell r="L74">
            <v>-21832902.70999998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3575612.5999999996</v>
          </cell>
          <cell r="H75">
            <v>626405.0299999993</v>
          </cell>
          <cell r="I75">
            <v>60.63277008420176</v>
          </cell>
          <cell r="J75">
            <v>-406707.97000000067</v>
          </cell>
          <cell r="K75">
            <v>90.91084432678768</v>
          </cell>
          <cell r="L75">
            <v>-357485.4000000004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8139287.979999999</v>
          </cell>
          <cell r="H76">
            <v>1361647.3499999978</v>
          </cell>
          <cell r="I76">
            <v>43.62380740323059</v>
          </cell>
          <cell r="J76">
            <v>-1759692.6500000022</v>
          </cell>
          <cell r="K76">
            <v>85.84302514503096</v>
          </cell>
          <cell r="L76">
            <v>-1342307.0200000014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3789529.2299999995</v>
          </cell>
          <cell r="H77">
            <v>701670.5499999998</v>
          </cell>
          <cell r="I77">
            <v>61.21316107667101</v>
          </cell>
          <cell r="J77">
            <v>-444603.4500000002</v>
          </cell>
          <cell r="K77">
            <v>104.56749704677395</v>
          </cell>
          <cell r="L77">
            <v>165526.22999999952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8241388.790000003</v>
          </cell>
          <cell r="H78">
            <v>1352308.870000002</v>
          </cell>
          <cell r="I78">
            <v>47.71395349657759</v>
          </cell>
          <cell r="J78">
            <v>-1481891.129999998</v>
          </cell>
          <cell r="K78">
            <v>109.34864650780176</v>
          </cell>
          <cell r="L78">
            <v>704588.7900000028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2486082.83</v>
          </cell>
          <cell r="H79">
            <v>234484.93000000017</v>
          </cell>
          <cell r="I79">
            <v>13.64164045305957</v>
          </cell>
          <cell r="J79">
            <v>-1484406.0699999998</v>
          </cell>
          <cell r="K79">
            <v>53.455639962672606</v>
          </cell>
          <cell r="L79">
            <v>-2164657.17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3045087.1799999997</v>
          </cell>
          <cell r="H80">
            <v>521393.7099999995</v>
          </cell>
          <cell r="I80">
            <v>70.71509502031687</v>
          </cell>
          <cell r="J80">
            <v>-215922.2900000005</v>
          </cell>
          <cell r="K80">
            <v>144.21864056628704</v>
          </cell>
          <cell r="L80">
            <v>933649.1799999997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4626216.679999999</v>
          </cell>
          <cell r="H81">
            <v>961685.2999999993</v>
          </cell>
          <cell r="I81">
            <v>47.483691272781826</v>
          </cell>
          <cell r="J81">
            <v>-1063610.7000000007</v>
          </cell>
          <cell r="K81">
            <v>87.58671985489985</v>
          </cell>
          <cell r="L81">
            <v>-655653.3200000012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26974758.54000001</v>
          </cell>
          <cell r="H82">
            <v>4422220.740000006</v>
          </cell>
          <cell r="I82">
            <v>43.930129150318336</v>
          </cell>
          <cell r="J82">
            <v>-5644266.259999994</v>
          </cell>
          <cell r="K82">
            <v>81.089606786589</v>
          </cell>
          <cell r="L82">
            <v>-6290612.45999999</v>
          </cell>
        </row>
        <row r="83">
          <cell r="B83">
            <v>14029237534</v>
          </cell>
          <cell r="C83">
            <v>3264484508</v>
          </cell>
          <cell r="D83">
            <v>1076780977</v>
          </cell>
          <cell r="G83">
            <v>2895032272.4199986</v>
          </cell>
          <cell r="H83">
            <v>590910178.9199998</v>
          </cell>
          <cell r="I83">
            <v>54.87747197822198</v>
          </cell>
          <cell r="J83">
            <v>-485870798.0799998</v>
          </cell>
          <cell r="K83">
            <v>88.68267762721447</v>
          </cell>
          <cell r="L83">
            <v>-369452235.5799996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636007600</v>
      </c>
      <c r="D10" s="33">
        <f>'[1]вспомогат'!D10</f>
        <v>226332600</v>
      </c>
      <c r="E10" s="33">
        <f>'[1]вспомогат'!G10</f>
        <v>576275544.63</v>
      </c>
      <c r="F10" s="33">
        <f>'[1]вспомогат'!H10</f>
        <v>161274722.13999993</v>
      </c>
      <c r="G10" s="34">
        <f>'[1]вспомогат'!I10</f>
        <v>71.25563093429754</v>
      </c>
      <c r="H10" s="35">
        <f>'[1]вспомогат'!J10</f>
        <v>-65057877.860000074</v>
      </c>
      <c r="I10" s="36">
        <f>'[1]вспомогат'!K10</f>
        <v>90.60827962275923</v>
      </c>
      <c r="J10" s="37">
        <f>'[1]вспомогат'!L10</f>
        <v>-59732055.370000005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76329.38</v>
      </c>
      <c r="F12" s="38">
        <f>'[1]вспомогат'!H11</f>
        <v>10950.000000000007</v>
      </c>
      <c r="G12" s="39">
        <f>'[1]вспомогат'!I11</f>
        <v>34.7508727388131</v>
      </c>
      <c r="H12" s="35">
        <f>'[1]вспомогат'!J11</f>
        <v>-20559.999999999993</v>
      </c>
      <c r="I12" s="36">
        <f>'[1]вспомогат'!K11</f>
        <v>74.33714452668485</v>
      </c>
      <c r="J12" s="37">
        <f>'[1]вспомогат'!L11</f>
        <v>-26350.619999999995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189860.38</v>
      </c>
      <c r="F14" s="38">
        <f>'[1]вспомогат'!H13</f>
        <v>29846.809999999998</v>
      </c>
      <c r="G14" s="39">
        <f>'[1]вспомогат'!I13</f>
        <v>97.22087947882734</v>
      </c>
      <c r="H14" s="35">
        <f>'[1]вспомогат'!J13</f>
        <v>-853.1900000000023</v>
      </c>
      <c r="I14" s="36">
        <f>'[1]вспомогат'!K13</f>
        <v>168.91492882562278</v>
      </c>
      <c r="J14" s="37">
        <f>'[1]вспомогат'!L13</f>
        <v>77460.38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239618.43</v>
      </c>
      <c r="F15" s="38">
        <f>'[1]вспомогат'!H14</f>
        <v>66089.98999999999</v>
      </c>
      <c r="G15" s="39">
        <f>'[1]вспомогат'!I14</f>
        <v>1652.2497499999997</v>
      </c>
      <c r="H15" s="35">
        <f>'[1]вспомогат'!J14</f>
        <v>62089.98999999999</v>
      </c>
      <c r="I15" s="36">
        <f>'[1]вспомогат'!K14</f>
        <v>239.61843</v>
      </c>
      <c r="J15" s="37">
        <f>'[1]вспомогат'!L14</f>
        <v>139618.43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713219.22</v>
      </c>
      <c r="F17" s="41">
        <f>SUM(F12:F16)</f>
        <v>117495.79999999999</v>
      </c>
      <c r="G17" s="42">
        <f>F17/D17*100</f>
        <v>161.48405717427156</v>
      </c>
      <c r="H17" s="41">
        <f>SUM(H12:H16)</f>
        <v>44735.799999999996</v>
      </c>
      <c r="I17" s="43">
        <f>E17/C17*100</f>
        <v>216.30401237376034</v>
      </c>
      <c r="J17" s="41">
        <f>SUM(J12:J16)</f>
        <v>383489.22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3485872.7800000007</v>
      </c>
      <c r="F18" s="38">
        <f>'[1]вспомогат'!H16</f>
        <v>506265.57000000123</v>
      </c>
      <c r="G18" s="39">
        <f>'[1]вспомогат'!I16</f>
        <v>45.908536684893605</v>
      </c>
      <c r="H18" s="35">
        <f>'[1]вспомогат'!J16</f>
        <v>-596504.4299999988</v>
      </c>
      <c r="I18" s="36">
        <f>'[1]вспомогат'!K16</f>
        <v>109.61757228152808</v>
      </c>
      <c r="J18" s="37">
        <f>'[1]вспомогат'!L16</f>
        <v>305841.7800000007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9896254.449999997</v>
      </c>
      <c r="F19" s="38">
        <f>'[1]вспомогат'!H17</f>
        <v>1763510.4099999983</v>
      </c>
      <c r="G19" s="39">
        <f>'[1]вспомогат'!I17</f>
        <v>38.38762082179277</v>
      </c>
      <c r="H19" s="35">
        <f>'[1]вспомогат'!J17</f>
        <v>-2830445.5900000017</v>
      </c>
      <c r="I19" s="36">
        <f>'[1]вспомогат'!K17</f>
        <v>69.89294386863739</v>
      </c>
      <c r="J19" s="37">
        <f>'[1]вспомогат'!L17</f>
        <v>-4262906.550000003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4617847.31</v>
      </c>
      <c r="F20" s="38">
        <f>'[1]вспомогат'!H18</f>
        <v>903208.149999999</v>
      </c>
      <c r="G20" s="39">
        <f>'[1]вспомогат'!I18</f>
        <v>68.43704371611605</v>
      </c>
      <c r="H20" s="35">
        <f>'[1]вспомогат'!J18</f>
        <v>-416556.850000001</v>
      </c>
      <c r="I20" s="36">
        <f>'[1]вспомогат'!K18</f>
        <v>91.75795030043872</v>
      </c>
      <c r="J20" s="37">
        <f>'[1]вспомогат'!L18</f>
        <v>-414792.6900000004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3316929.76</v>
      </c>
      <c r="F21" s="38">
        <f>'[1]вспомогат'!H19</f>
        <v>652812.0699999998</v>
      </c>
      <c r="G21" s="39">
        <f>'[1]вспомогат'!I19</f>
        <v>21.609138364779866</v>
      </c>
      <c r="H21" s="35">
        <f>'[1]вспомогат'!J19</f>
        <v>-2368187.93</v>
      </c>
      <c r="I21" s="36">
        <f>'[1]вспомогат'!K19</f>
        <v>62.831837264936794</v>
      </c>
      <c r="J21" s="37">
        <f>'[1]вспомогат'!L19</f>
        <v>-1962129.2400000002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5660914.37</v>
      </c>
      <c r="F22" s="38">
        <f>'[1]вспомогат'!H20</f>
        <v>1595146.8899999997</v>
      </c>
      <c r="G22" s="39">
        <f>'[1]вспомогат'!I20</f>
        <v>188.0160405935809</v>
      </c>
      <c r="H22" s="35">
        <f>'[1]вспомогат'!J20</f>
        <v>746736.8899999997</v>
      </c>
      <c r="I22" s="36">
        <f>'[1]вспомогат'!K20</f>
        <v>159.34029053795402</v>
      </c>
      <c r="J22" s="37">
        <f>'[1]вспомогат'!L20</f>
        <v>2108194.37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4135667.52</v>
      </c>
      <c r="F23" s="38">
        <f>'[1]вспомогат'!H21</f>
        <v>636787.8600000003</v>
      </c>
      <c r="G23" s="39">
        <f>'[1]вспомогат'!I21</f>
        <v>46.69799432397353</v>
      </c>
      <c r="H23" s="35">
        <f>'[1]вспомогат'!J21</f>
        <v>-726842.1399999997</v>
      </c>
      <c r="I23" s="36">
        <f>'[1]вспомогат'!K21</f>
        <v>87.66520729952073</v>
      </c>
      <c r="J23" s="37">
        <f>'[1]вспомогат'!L21</f>
        <v>-581902.48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6945514.739999999</v>
      </c>
      <c r="F24" s="38">
        <f>'[1]вспомогат'!H22</f>
        <v>913658.589999998</v>
      </c>
      <c r="G24" s="39">
        <f>'[1]вспомогат'!I22</f>
        <v>26.59073900692165</v>
      </c>
      <c r="H24" s="35">
        <f>'[1]вспомогат'!J22</f>
        <v>-2522344.410000002</v>
      </c>
      <c r="I24" s="36">
        <f>'[1]вспомогат'!K22</f>
        <v>57.77781240215102</v>
      </c>
      <c r="J24" s="37">
        <f>'[1]вспомогат'!L22</f>
        <v>-5075561.260000001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14832113.89</v>
      </c>
      <c r="F25" s="38">
        <f>'[1]вспомогат'!H23</f>
        <v>2863909.630000001</v>
      </c>
      <c r="G25" s="39">
        <f>'[1]вспомогат'!I23</f>
        <v>62.68499947031256</v>
      </c>
      <c r="H25" s="35">
        <f>'[1]вспомогат'!J23</f>
        <v>-1704822.3699999992</v>
      </c>
      <c r="I25" s="36">
        <f>'[1]вспомогат'!K23</f>
        <v>96.42362182467431</v>
      </c>
      <c r="J25" s="37">
        <f>'[1]вспомогат'!L23</f>
        <v>-550127.1099999994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5549385.209999999</v>
      </c>
      <c r="F26" s="38">
        <f>'[1]вспомогат'!H24</f>
        <v>758800.9399999995</v>
      </c>
      <c r="G26" s="39">
        <f>'[1]вспомогат'!I24</f>
        <v>57.90207784874356</v>
      </c>
      <c r="H26" s="35">
        <f>'[1]вспомогат'!J24</f>
        <v>-551689.0600000005</v>
      </c>
      <c r="I26" s="36">
        <f>'[1]вспомогат'!K24</f>
        <v>120.62110907638551</v>
      </c>
      <c r="J26" s="37">
        <f>'[1]вспомогат'!L24</f>
        <v>948710.209999999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7244870.230000001</v>
      </c>
      <c r="F27" s="38">
        <f>'[1]вспомогат'!H25</f>
        <v>1170128.79</v>
      </c>
      <c r="G27" s="39">
        <f>'[1]вспомогат'!I25</f>
        <v>42.46412865577721</v>
      </c>
      <c r="H27" s="35">
        <f>'[1]вспомогат'!J25</f>
        <v>-1585441.21</v>
      </c>
      <c r="I27" s="36">
        <f>'[1]вспомогат'!K25</f>
        <v>86.26352042672217</v>
      </c>
      <c r="J27" s="37">
        <f>'[1]вспомогат'!L25</f>
        <v>-1153662.7699999986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2554890.76</v>
      </c>
      <c r="F28" s="38">
        <f>'[1]вспомогат'!H26</f>
        <v>227983.66999999946</v>
      </c>
      <c r="G28" s="39">
        <f>'[1]вспомогат'!I26</f>
        <v>6.045870494012156</v>
      </c>
      <c r="H28" s="35">
        <f>'[1]вспомогат'!J26</f>
        <v>-3542915.3300000005</v>
      </c>
      <c r="I28" s="36">
        <f>'[1]вспомогат'!K26</f>
        <v>42.79898859404253</v>
      </c>
      <c r="J28" s="37">
        <f>'[1]вспомогат'!L26</f>
        <v>-3414621.24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5243170.460000001</v>
      </c>
      <c r="F29" s="38">
        <f>'[1]вспомогат'!H27</f>
        <v>740183.9300000016</v>
      </c>
      <c r="G29" s="39">
        <f>'[1]вспомогат'!I27</f>
        <v>54.32706085100554</v>
      </c>
      <c r="H29" s="35">
        <f>'[1]вспомогат'!J27</f>
        <v>-622275.0699999984</v>
      </c>
      <c r="I29" s="36">
        <f>'[1]вспомогат'!K27</f>
        <v>103.69171357494584</v>
      </c>
      <c r="J29" s="37">
        <f>'[1]вспомогат'!L27</f>
        <v>186671.4600000009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2193880.5799999996</v>
      </c>
      <c r="F30" s="38">
        <f>'[1]вспомогат'!H28</f>
        <v>310858.77999999956</v>
      </c>
      <c r="G30" s="39">
        <f>'[1]вспомогат'!I28</f>
        <v>52.15602575094327</v>
      </c>
      <c r="H30" s="35">
        <f>'[1]вспомогат'!J28</f>
        <v>-285158.22000000044</v>
      </c>
      <c r="I30" s="36">
        <f>'[1]вспомогат'!K28</f>
        <v>117.59330014027273</v>
      </c>
      <c r="J30" s="37">
        <f>'[1]вспомогат'!L28</f>
        <v>328229.5799999996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12332155.309999999</v>
      </c>
      <c r="F31" s="38">
        <f>'[1]вспомогат'!H29</f>
        <v>1974034.0299999956</v>
      </c>
      <c r="G31" s="39">
        <f>'[1]вспомогат'!I29</f>
        <v>42.36042715913202</v>
      </c>
      <c r="H31" s="35">
        <f>'[1]вспомогат'!J29</f>
        <v>-2686055.9700000044</v>
      </c>
      <c r="I31" s="36">
        <f>'[1]вспомогат'!K29</f>
        <v>80.04509334041259</v>
      </c>
      <c r="J31" s="37">
        <f>'[1]вспомогат'!L29</f>
        <v>-3074354.6900000013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19777194.789999995</v>
      </c>
      <c r="F32" s="38">
        <f>'[1]вспомогат'!H30</f>
        <v>3716780.129999995</v>
      </c>
      <c r="G32" s="39">
        <f>'[1]вспомогат'!I30</f>
        <v>58.14555442570626</v>
      </c>
      <c r="H32" s="35">
        <f>'[1]вспомогат'!J30</f>
        <v>-2675419.870000005</v>
      </c>
      <c r="I32" s="36">
        <f>'[1]вспомогат'!K30</f>
        <v>98.96118445018212</v>
      </c>
      <c r="J32" s="37">
        <f>'[1]вспомогат'!L30</f>
        <v>-207605.21000000462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6163511.55</v>
      </c>
      <c r="F33" s="38">
        <f>'[1]вспомогат'!H31</f>
        <v>1049619.419999999</v>
      </c>
      <c r="G33" s="39">
        <f>'[1]вспомогат'!I31</f>
        <v>43.84366030981552</v>
      </c>
      <c r="H33" s="35">
        <f>'[1]вспомогат'!J31</f>
        <v>-1344385.580000001</v>
      </c>
      <c r="I33" s="36">
        <f>'[1]вспомогат'!K31</f>
        <v>80.23875068102242</v>
      </c>
      <c r="J33" s="37">
        <f>'[1]вспомогат'!L31</f>
        <v>-1517953.4500000002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13468845.84</v>
      </c>
      <c r="F34" s="38">
        <f>'[1]вспомогат'!H32</f>
        <v>1923851.120000001</v>
      </c>
      <c r="G34" s="39">
        <f>'[1]вспомогат'!I32</f>
        <v>49.90081626830252</v>
      </c>
      <c r="H34" s="35">
        <f>'[1]вспомогат'!J32</f>
        <v>-1931498.879999999</v>
      </c>
      <c r="I34" s="36">
        <f>'[1]вспомогат'!K32</f>
        <v>91.81567830810174</v>
      </c>
      <c r="J34" s="37">
        <f>'[1]вспомогат'!L32</f>
        <v>-1200594.1600000001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20152581.410000004</v>
      </c>
      <c r="F35" s="38">
        <f>'[1]вспомогат'!H33</f>
        <v>4207403.470000004</v>
      </c>
      <c r="G35" s="39">
        <f>'[1]вспомогат'!I33</f>
        <v>53.76564248701359</v>
      </c>
      <c r="H35" s="35">
        <f>'[1]вспомогат'!J33</f>
        <v>-3618046.5299999956</v>
      </c>
      <c r="I35" s="36">
        <f>'[1]вспомогат'!K33</f>
        <v>76.4921126806539</v>
      </c>
      <c r="J35" s="37">
        <f>'[1]вспомогат'!L33</f>
        <v>-6193378.589999996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3273197.94</v>
      </c>
      <c r="F36" s="38">
        <f>'[1]вспомогат'!H34</f>
        <v>509965.8799999999</v>
      </c>
      <c r="G36" s="39">
        <f>'[1]вспомогат'!I34</f>
        <v>44.452860253520285</v>
      </c>
      <c r="H36" s="35">
        <f>'[1]вспомогат'!J34</f>
        <v>-637240.1200000001</v>
      </c>
      <c r="I36" s="36">
        <f>'[1]вспомогат'!K34</f>
        <v>87.46136728613608</v>
      </c>
      <c r="J36" s="37">
        <f>'[1]вспомогат'!L34</f>
        <v>-469252.06000000006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15876608.520000001</v>
      </c>
      <c r="F37" s="38">
        <f>'[1]вспомогат'!H35</f>
        <v>2438800.7100000028</v>
      </c>
      <c r="G37" s="39">
        <f>'[1]вспомогат'!I35</f>
        <v>45.722723857176014</v>
      </c>
      <c r="H37" s="35">
        <f>'[1]вспомогат'!J35</f>
        <v>-2895091.2899999972</v>
      </c>
      <c r="I37" s="36">
        <f>'[1]вспомогат'!K35</f>
        <v>89.2283466850377</v>
      </c>
      <c r="J37" s="37">
        <f>'[1]вспомогат'!L35</f>
        <v>-1916625.4799999986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4451723.000000001</v>
      </c>
      <c r="F38" s="38">
        <f>'[1]вспомогат'!H36</f>
        <v>590948.3800000008</v>
      </c>
      <c r="G38" s="39">
        <f>'[1]вспомогат'!I36</f>
        <v>41.70292503473789</v>
      </c>
      <c r="H38" s="35">
        <f>'[1]вспомогат'!J36</f>
        <v>-826094.6199999992</v>
      </c>
      <c r="I38" s="36">
        <f>'[1]вспомогат'!K36</f>
        <v>91.93971832312339</v>
      </c>
      <c r="J38" s="37">
        <f>'[1]вспомогат'!L36</f>
        <v>-390278.99999999907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1684761.4600000002</v>
      </c>
      <c r="F39" s="38">
        <f>'[1]вспомогат'!H37</f>
        <v>300092.7300000002</v>
      </c>
      <c r="G39" s="39">
        <f>'[1]вспомогат'!I37</f>
        <v>68.81282504012846</v>
      </c>
      <c r="H39" s="35">
        <f>'[1]вспомогат'!J37</f>
        <v>-136007.2699999998</v>
      </c>
      <c r="I39" s="36">
        <f>'[1]вспомогат'!K37</f>
        <v>125.42893537820132</v>
      </c>
      <c r="J39" s="37">
        <f>'[1]вспомогат'!L37</f>
        <v>341561.4600000002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1766716.4000000001</v>
      </c>
      <c r="F40" s="38">
        <f>'[1]вспомогат'!H38</f>
        <v>239199.40000000014</v>
      </c>
      <c r="G40" s="39">
        <f>'[1]вспомогат'!I38</f>
        <v>51.36539526973345</v>
      </c>
      <c r="H40" s="35">
        <f>'[1]вспомогат'!J38</f>
        <v>-226482.59999999986</v>
      </c>
      <c r="I40" s="36">
        <f>'[1]вспомогат'!K38</f>
        <v>109.8598331628481</v>
      </c>
      <c r="J40" s="37">
        <f>'[1]вспомогат'!L38</f>
        <v>158561.40000000014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3069825.59</v>
      </c>
      <c r="F41" s="38">
        <f>'[1]вспомогат'!H39</f>
        <v>984619.8499999996</v>
      </c>
      <c r="G41" s="39">
        <f>'[1]вспомогат'!I39</f>
        <v>65.05221051491029</v>
      </c>
      <c r="H41" s="35">
        <f>'[1]вспомогат'!J39</f>
        <v>-528964.1500000004</v>
      </c>
      <c r="I41" s="36">
        <f>'[1]вспомогат'!K39</f>
        <v>90.14229461291374</v>
      </c>
      <c r="J41" s="37">
        <f>'[1]вспомогат'!L39</f>
        <v>-335707.41000000015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3768031.680000001</v>
      </c>
      <c r="F42" s="38">
        <f>'[1]вспомогат'!H40</f>
        <v>724734.7100000004</v>
      </c>
      <c r="G42" s="39">
        <f>'[1]вспомогат'!I40</f>
        <v>52.64518755811254</v>
      </c>
      <c r="H42" s="35">
        <f>'[1]вспомогат'!J40</f>
        <v>-651905.2899999996</v>
      </c>
      <c r="I42" s="36">
        <f>'[1]вспомогат'!K40</f>
        <v>97.85900630312666</v>
      </c>
      <c r="J42" s="37">
        <f>'[1]вспомогат'!L40</f>
        <v>-82438.3199999989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2069440.2899999998</v>
      </c>
      <c r="F43" s="38">
        <f>'[1]вспомогат'!H41</f>
        <v>336010.5099999998</v>
      </c>
      <c r="G43" s="39">
        <f>'[1]вспомогат'!I41</f>
        <v>46.34621331556781</v>
      </c>
      <c r="H43" s="35">
        <f>'[1]вспомогат'!J41</f>
        <v>-388990.4900000002</v>
      </c>
      <c r="I43" s="36">
        <f>'[1]вспомогат'!K41</f>
        <v>78.41584026730739</v>
      </c>
      <c r="J43" s="37">
        <f>'[1]вспомогат'!L41</f>
        <v>-569618.7100000002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10451063.180000002</v>
      </c>
      <c r="F44" s="38">
        <f>'[1]вспомогат'!H42</f>
        <v>2223167.420000002</v>
      </c>
      <c r="G44" s="39">
        <f>'[1]вспомогат'!I42</f>
        <v>47.881668603255015</v>
      </c>
      <c r="H44" s="35">
        <f>'[1]вспомогат'!J42</f>
        <v>-2419877.579999998</v>
      </c>
      <c r="I44" s="36">
        <f>'[1]вспомогат'!K42</f>
        <v>86.31588250539359</v>
      </c>
      <c r="J44" s="37">
        <f>'[1]вспомогат'!L42</f>
        <v>-1656862.8199999984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9655832.010000002</v>
      </c>
      <c r="F45" s="38">
        <f>'[1]вспомогат'!H43</f>
        <v>1450261.620000002</v>
      </c>
      <c r="G45" s="39">
        <f>'[1]вспомогат'!I43</f>
        <v>22.032370499997523</v>
      </c>
      <c r="H45" s="35">
        <f>'[1]вспомогат'!J43</f>
        <v>-5132151.379999998</v>
      </c>
      <c r="I45" s="36">
        <f>'[1]вспомогат'!K43</f>
        <v>52.49325561920287</v>
      </c>
      <c r="J45" s="37">
        <f>'[1]вспомогат'!L43</f>
        <v>-8738591.989999998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19537559.54</v>
      </c>
      <c r="F46" s="38">
        <f>'[1]вспомогат'!H44</f>
        <v>4338918.709999997</v>
      </c>
      <c r="G46" s="39">
        <f>'[1]вспомогат'!I44</f>
        <v>68.43428923373921</v>
      </c>
      <c r="H46" s="35">
        <f>'[1]вспомогат'!J44</f>
        <v>-2001351.2900000028</v>
      </c>
      <c r="I46" s="36">
        <f>'[1]вспомогат'!K44</f>
        <v>90.3835755767692</v>
      </c>
      <c r="J46" s="37">
        <f>'[1]вспомогат'!L44</f>
        <v>-2078712.460000001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2806427.1300000004</v>
      </c>
      <c r="F47" s="38">
        <f>'[1]вспомогат'!H45</f>
        <v>407186.81000000006</v>
      </c>
      <c r="G47" s="39">
        <f>'[1]вспомогат'!I45</f>
        <v>27.74130058591089</v>
      </c>
      <c r="H47" s="35">
        <f>'[1]вспомогат'!J45</f>
        <v>-1060613.19</v>
      </c>
      <c r="I47" s="36">
        <f>'[1]вспомогат'!K45</f>
        <v>82.52197496841943</v>
      </c>
      <c r="J47" s="37">
        <f>'[1]вспомогат'!L45</f>
        <v>-594396.8699999996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3021557.979999999</v>
      </c>
      <c r="F48" s="38">
        <f>'[1]вспомогат'!H46</f>
        <v>616138.879999999</v>
      </c>
      <c r="G48" s="39">
        <f>'[1]вспомогат'!I46</f>
        <v>46.18628366678403</v>
      </c>
      <c r="H48" s="35">
        <f>'[1]вспомогат'!J46</f>
        <v>-717891.120000001</v>
      </c>
      <c r="I48" s="36">
        <f>'[1]вспомогат'!K46</f>
        <v>73.01076909322435</v>
      </c>
      <c r="J48" s="37">
        <f>'[1]вспомогат'!L46</f>
        <v>-1116952.020000001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10968500.54</v>
      </c>
      <c r="F49" s="38">
        <f>'[1]вспомогат'!H47</f>
        <v>2098420.1399999987</v>
      </c>
      <c r="G49" s="39">
        <f>'[1]вспомогат'!I47</f>
        <v>47.81928340128022</v>
      </c>
      <c r="H49" s="35">
        <f>'[1]вспомогат'!J47</f>
        <v>-2289809.8600000013</v>
      </c>
      <c r="I49" s="36">
        <f>'[1]вспомогат'!K47</f>
        <v>75.48795172845618</v>
      </c>
      <c r="J49" s="37">
        <f>'[1]вспомогат'!L47</f>
        <v>-3561633.460000001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4752427.680000002</v>
      </c>
      <c r="F50" s="38">
        <f>'[1]вспомогат'!H48</f>
        <v>819802.3000000017</v>
      </c>
      <c r="G50" s="39">
        <f>'[1]вспомогат'!I48</f>
        <v>49.64436975807683</v>
      </c>
      <c r="H50" s="35">
        <f>'[1]вспомогат'!J48</f>
        <v>-831547.6999999983</v>
      </c>
      <c r="I50" s="36">
        <f>'[1]вспомогат'!K48</f>
        <v>78.788237205524</v>
      </c>
      <c r="J50" s="37">
        <f>'[1]вспомогат'!L48</f>
        <v>-1279472.3199999984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3695863.4300000006</v>
      </c>
      <c r="F51" s="38">
        <f>'[1]вспомогат'!H49</f>
        <v>559132.7500000009</v>
      </c>
      <c r="G51" s="39">
        <f>'[1]вспомогат'!I49</f>
        <v>61.43640808702351</v>
      </c>
      <c r="H51" s="35">
        <f>'[1]вспомогат'!J49</f>
        <v>-350967.24999999907</v>
      </c>
      <c r="I51" s="36">
        <f>'[1]вспомогат'!K49</f>
        <v>108.6802893543194</v>
      </c>
      <c r="J51" s="37">
        <f>'[1]вспомогат'!L49</f>
        <v>295188.43000000063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7555595.4</v>
      </c>
      <c r="F52" s="38">
        <f>'[1]вспомогат'!H50</f>
        <v>743002.1200000001</v>
      </c>
      <c r="G52" s="39">
        <f>'[1]вспомогат'!I50</f>
        <v>43.1326723545902</v>
      </c>
      <c r="H52" s="35">
        <f>'[1]вспомогат'!J50</f>
        <v>-979594.8799999999</v>
      </c>
      <c r="I52" s="36">
        <f>'[1]вспомогат'!K50</f>
        <v>152.26307777319647</v>
      </c>
      <c r="J52" s="37">
        <f>'[1]вспомогат'!L50</f>
        <v>2593397.4000000004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3478911.43</v>
      </c>
      <c r="F53" s="38">
        <f>'[1]вспомогат'!H51</f>
        <v>541025.5799999996</v>
      </c>
      <c r="G53" s="39">
        <f>'[1]вспомогат'!I51</f>
        <v>38.75846807413188</v>
      </c>
      <c r="H53" s="35">
        <f>'[1]вспомогат'!J51</f>
        <v>-854864.4200000004</v>
      </c>
      <c r="I53" s="36">
        <f>'[1]вспомогат'!K51</f>
        <v>83.76601334415248</v>
      </c>
      <c r="J53" s="37">
        <f>'[1]вспомогат'!L51</f>
        <v>-674218.5699999998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97936271.19</v>
      </c>
      <c r="F54" s="38">
        <f>'[1]вспомогат'!H52</f>
        <v>17236442.579999983</v>
      </c>
      <c r="G54" s="39">
        <f>'[1]вспомогат'!I52</f>
        <v>51.16098431016361</v>
      </c>
      <c r="H54" s="35">
        <f>'[1]вспомогат'!J52</f>
        <v>-16454157.420000017</v>
      </c>
      <c r="I54" s="36">
        <f>'[1]вспомогат'!K52</f>
        <v>87.95067676734023</v>
      </c>
      <c r="J54" s="37">
        <f>'[1]вспомогат'!L52</f>
        <v>-13417358.810000002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9161790.870000001</v>
      </c>
      <c r="F55" s="38">
        <f>'[1]вспомогат'!H53</f>
        <v>1459344.5000000019</v>
      </c>
      <c r="G55" s="39">
        <f>'[1]вспомогат'!I53</f>
        <v>46.895173379598376</v>
      </c>
      <c r="H55" s="35">
        <f>'[1]вспомогат'!J53</f>
        <v>-1652584.4999999981</v>
      </c>
      <c r="I55" s="36">
        <f>'[1]вспомогат'!K53</f>
        <v>94.99927489075147</v>
      </c>
      <c r="J55" s="37">
        <f>'[1]вспомогат'!L53</f>
        <v>-482273.12999999896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2163724.2299999995</v>
      </c>
      <c r="F56" s="38">
        <f>'[1]вспомогат'!H54</f>
        <v>255412.76999999955</v>
      </c>
      <c r="G56" s="39">
        <f>'[1]вспомогат'!I54</f>
        <v>37.28659019940169</v>
      </c>
      <c r="H56" s="35">
        <f>'[1]вспомогат'!J54</f>
        <v>-429586.23000000045</v>
      </c>
      <c r="I56" s="36">
        <f>'[1]вспомогат'!K54</f>
        <v>82.78661555484813</v>
      </c>
      <c r="J56" s="37">
        <f>'[1]вспомогат'!L54</f>
        <v>-449891.7700000005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44491853.480000004</v>
      </c>
      <c r="F57" s="38">
        <f>'[1]вспомогат'!H55</f>
        <v>7083764.5</v>
      </c>
      <c r="G57" s="39">
        <f>'[1]вспомогат'!I55</f>
        <v>33.16367284812387</v>
      </c>
      <c r="H57" s="35">
        <f>'[1]вспомогат'!J55</f>
        <v>-14276247.5</v>
      </c>
      <c r="I57" s="36">
        <f>'[1]вспомогат'!K55</f>
        <v>68.90845726323428</v>
      </c>
      <c r="J57" s="37">
        <f>'[1]вспомогат'!L55</f>
        <v>-20074754.519999996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8174005.409999999</v>
      </c>
      <c r="F58" s="38">
        <f>'[1]вспомогат'!H56</f>
        <v>1017990.8099999968</v>
      </c>
      <c r="G58" s="39">
        <f>'[1]вспомогат'!I56</f>
        <v>35.53791944200064</v>
      </c>
      <c r="H58" s="35">
        <f>'[1]вспомогат'!J56</f>
        <v>-1846529.1900000032</v>
      </c>
      <c r="I58" s="36">
        <f>'[1]вспомогат'!K56</f>
        <v>91.05436980481359</v>
      </c>
      <c r="J58" s="37">
        <f>'[1]вспомогат'!L56</f>
        <v>-803054.5900000008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2256833.46</v>
      </c>
      <c r="F59" s="38">
        <f>'[1]вспомогат'!H57</f>
        <v>367288.1399999999</v>
      </c>
      <c r="G59" s="39">
        <f>'[1]вспомогат'!I57</f>
        <v>70.05973104434905</v>
      </c>
      <c r="H59" s="35">
        <f>'[1]вспомогат'!J57</f>
        <v>-156961.8600000001</v>
      </c>
      <c r="I59" s="36">
        <f>'[1]вспомогат'!K57</f>
        <v>131.95927262096185</v>
      </c>
      <c r="J59" s="37">
        <f>'[1]вспомогат'!L57</f>
        <v>546583.46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3607497.9</v>
      </c>
      <c r="F60" s="38">
        <f>'[1]вспомогат'!H58</f>
        <v>995191.2200000002</v>
      </c>
      <c r="G60" s="39">
        <f>'[1]вспомогат'!I58</f>
        <v>77.46366679120744</v>
      </c>
      <c r="H60" s="35">
        <f>'[1]вспомогат'!J58</f>
        <v>-289528.7799999998</v>
      </c>
      <c r="I60" s="36">
        <f>'[1]вспомогат'!K58</f>
        <v>89.83864894546922</v>
      </c>
      <c r="J60" s="37">
        <f>'[1]вспомогат'!L58</f>
        <v>-408032.1000000001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3192813.3900000006</v>
      </c>
      <c r="F61" s="38">
        <f>'[1]вспомогат'!H59</f>
        <v>446911.4900000007</v>
      </c>
      <c r="G61" s="39">
        <f>'[1]вспомогат'!I59</f>
        <v>28.424059657826156</v>
      </c>
      <c r="H61" s="35">
        <f>'[1]вспомогат'!J59</f>
        <v>-1125388.5099999993</v>
      </c>
      <c r="I61" s="36">
        <f>'[1]вспомогат'!K59</f>
        <v>68.84535282879729</v>
      </c>
      <c r="J61" s="37">
        <f>'[1]вспомогат'!L59</f>
        <v>-1444846.6099999994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15463056.639999997</v>
      </c>
      <c r="F62" s="38">
        <f>'[1]вспомогат'!H60</f>
        <v>2540127.3900000006</v>
      </c>
      <c r="G62" s="39">
        <f>'[1]вспомогат'!I60</f>
        <v>50.810606362169054</v>
      </c>
      <c r="H62" s="35">
        <f>'[1]вспомогат'!J60</f>
        <v>-2459079.6099999994</v>
      </c>
      <c r="I62" s="36">
        <f>'[1]вспомогат'!K60</f>
        <v>103.10339646534605</v>
      </c>
      <c r="J62" s="37">
        <f>'[1]вспомогат'!L60</f>
        <v>465435.63999999687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2876211.8499999996</v>
      </c>
      <c r="F63" s="38">
        <f>'[1]вспомогат'!H61</f>
        <v>599170.6799999992</v>
      </c>
      <c r="G63" s="39">
        <f>'[1]вспомогат'!I61</f>
        <v>76.34624563746236</v>
      </c>
      <c r="H63" s="35">
        <f>'[1]вспомогат'!J61</f>
        <v>-185636.32000000076</v>
      </c>
      <c r="I63" s="36">
        <f>'[1]вспомогат'!K61</f>
        <v>102.01857942143124</v>
      </c>
      <c r="J63" s="37">
        <f>'[1]вспомогат'!L61</f>
        <v>56909.84999999963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4688177.3100000005</v>
      </c>
      <c r="F64" s="38">
        <f>'[1]вспомогат'!H62</f>
        <v>516169.2200000002</v>
      </c>
      <c r="G64" s="39">
        <f>'[1]вспомогат'!I62</f>
        <v>56.232545573193306</v>
      </c>
      <c r="H64" s="35">
        <f>'[1]вспомогат'!J62</f>
        <v>-401749.7799999998</v>
      </c>
      <c r="I64" s="36">
        <f>'[1]вспомогат'!K62</f>
        <v>156.0503093427262</v>
      </c>
      <c r="J64" s="37">
        <f>'[1]вспомогат'!L62</f>
        <v>1683904.3100000005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4851658.47</v>
      </c>
      <c r="F65" s="38">
        <f>'[1]вспомогат'!H63</f>
        <v>751866.4899999993</v>
      </c>
      <c r="G65" s="39">
        <f>'[1]вспомогат'!I63</f>
        <v>60.89220408989669</v>
      </c>
      <c r="H65" s="35">
        <f>'[1]вспомогат'!J63</f>
        <v>-482883.5100000007</v>
      </c>
      <c r="I65" s="36">
        <f>'[1]вспомогат'!K63</f>
        <v>138.51314768448069</v>
      </c>
      <c r="J65" s="37">
        <f>'[1]вспомогат'!L63</f>
        <v>1348988.4699999997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18363661.99</v>
      </c>
      <c r="F66" s="38">
        <f>'[1]вспомогат'!H64</f>
        <v>2933087.42</v>
      </c>
      <c r="G66" s="39">
        <f>'[1]вспомогат'!I64</f>
        <v>49.48600404413284</v>
      </c>
      <c r="H66" s="35">
        <f>'[1]вспомогат'!J64</f>
        <v>-2994017.58</v>
      </c>
      <c r="I66" s="36">
        <f>'[1]вспомогат'!K64</f>
        <v>108.23677312443951</v>
      </c>
      <c r="J66" s="37">
        <f>'[1]вспомогат'!L64</f>
        <v>1397466.9899999984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18333559.06</v>
      </c>
      <c r="F67" s="38">
        <f>'[1]вспомогат'!H65</f>
        <v>3436416.509999994</v>
      </c>
      <c r="G67" s="39">
        <f>'[1]вспомогат'!I65</f>
        <v>52.4631567328513</v>
      </c>
      <c r="H67" s="35">
        <f>'[1]вспомогат'!J65</f>
        <v>-3113735.490000006</v>
      </c>
      <c r="I67" s="36">
        <f>'[1]вспомогат'!K65</f>
        <v>98.43449765950702</v>
      </c>
      <c r="J67" s="37">
        <f>'[1]вспомогат'!L65</f>
        <v>-291576.94000000134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13433694.659999996</v>
      </c>
      <c r="F68" s="38">
        <f>'[1]вспомогат'!H66</f>
        <v>2226661.689999994</v>
      </c>
      <c r="G68" s="39">
        <f>'[1]вспомогат'!I66</f>
        <v>28.924750188974656</v>
      </c>
      <c r="H68" s="35">
        <f>'[1]вспомогат'!J66</f>
        <v>-5471457.310000006</v>
      </c>
      <c r="I68" s="36">
        <f>'[1]вспомогат'!K66</f>
        <v>78.63033001256917</v>
      </c>
      <c r="J68" s="37">
        <f>'[1]вспомогат'!L66</f>
        <v>-3650927.3400000036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213078034.26999992</v>
      </c>
      <c r="F69" s="38">
        <f>'[1]вспомогат'!H67</f>
        <v>48706853.89999995</v>
      </c>
      <c r="G69" s="39">
        <f>'[1]вспомогат'!I67</f>
        <v>53.067864901909026</v>
      </c>
      <c r="H69" s="35">
        <f>'[1]вспомогат'!J67</f>
        <v>-43075346.10000005</v>
      </c>
      <c r="I69" s="36">
        <f>'[1]вспомогат'!K67</f>
        <v>90.31768920136687</v>
      </c>
      <c r="J69" s="37">
        <f>'[1]вспомогат'!L67</f>
        <v>-22842565.73000008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1317604981.7800002</v>
      </c>
      <c r="F70" s="38">
        <f>'[1]вспомогат'!H68</f>
        <v>242505075.11000013</v>
      </c>
      <c r="G70" s="39">
        <f>'[1]вспомогат'!I68</f>
        <v>51.95053022922025</v>
      </c>
      <c r="H70" s="35">
        <f>'[1]вспомогат'!J68</f>
        <v>-224294924.88999987</v>
      </c>
      <c r="I70" s="36">
        <f>'[1]вспомогат'!K68</f>
        <v>87.69417516006656</v>
      </c>
      <c r="J70" s="37">
        <f>'[1]вспомогат'!L68</f>
        <v>-184895018.2199998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3937796.990000001</v>
      </c>
      <c r="F71" s="38">
        <f>'[1]вспомогат'!H69</f>
        <v>1424724.540000001</v>
      </c>
      <c r="G71" s="39">
        <f>'[1]вспомогат'!I69</f>
        <v>102.72401337040291</v>
      </c>
      <c r="H71" s="35">
        <f>'[1]вспомогат'!J69</f>
        <v>37780.54000000097</v>
      </c>
      <c r="I71" s="36">
        <f>'[1]вспомогат'!K69</f>
        <v>93.57126539205484</v>
      </c>
      <c r="J71" s="37">
        <f>'[1]вспомогат'!L69</f>
        <v>-270543.00999999885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5125359.6</v>
      </c>
      <c r="F72" s="38">
        <f>'[1]вспомогат'!H70</f>
        <v>832194.6399999997</v>
      </c>
      <c r="G72" s="39">
        <f>'[1]вспомогат'!I70</f>
        <v>53.91429502491331</v>
      </c>
      <c r="H72" s="35">
        <f>'[1]вспомогат'!J70</f>
        <v>-711356.3600000003</v>
      </c>
      <c r="I72" s="36">
        <f>'[1]вспомогат'!K70</f>
        <v>90.33258211272468</v>
      </c>
      <c r="J72" s="37">
        <f>'[1]вспомогат'!L70</f>
        <v>-548517.4000000004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6345201.970000001</v>
      </c>
      <c r="F73" s="38">
        <f>'[1]вспомогат'!H71</f>
        <v>843394.6699999999</v>
      </c>
      <c r="G73" s="39">
        <f>'[1]вспомогат'!I71</f>
        <v>34.83518524637561</v>
      </c>
      <c r="H73" s="35">
        <f>'[1]вспомогат'!J71</f>
        <v>-1577705.33</v>
      </c>
      <c r="I73" s="36">
        <f>'[1]вспомогат'!K71</f>
        <v>88.31813071057017</v>
      </c>
      <c r="J73" s="37">
        <f>'[1]вспомогат'!L71</f>
        <v>-839282.0299999993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56119633.720000006</v>
      </c>
      <c r="F74" s="38">
        <f>'[1]вспомогат'!H72</f>
        <v>8347386.469999999</v>
      </c>
      <c r="G74" s="39">
        <f>'[1]вспомогат'!I72</f>
        <v>45.46543936905802</v>
      </c>
      <c r="H74" s="35">
        <f>'[1]вспомогат'!J72</f>
        <v>-10012463.530000001</v>
      </c>
      <c r="I74" s="36">
        <f>'[1]вспомогат'!K72</f>
        <v>127.51288876972664</v>
      </c>
      <c r="J74" s="37">
        <f>'[1]вспомогат'!L72</f>
        <v>12108683.720000006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5104985.05</v>
      </c>
      <c r="F75" s="38">
        <f>'[1]вспомогат'!H73</f>
        <v>949891.0499999993</v>
      </c>
      <c r="G75" s="39">
        <f>'[1]вспомогат'!I73</f>
        <v>40.69804074298293</v>
      </c>
      <c r="H75" s="35">
        <f>'[1]вспомогат'!J73</f>
        <v>-1384105.9500000007</v>
      </c>
      <c r="I75" s="36">
        <f>'[1]вспомогат'!K73</f>
        <v>88.78024884976632</v>
      </c>
      <c r="J75" s="37">
        <f>'[1]вспомогат'!L73</f>
        <v>-645150.9500000002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141399097.29000002</v>
      </c>
      <c r="F76" s="38">
        <f>'[1]вспомогат'!H74</f>
        <v>28024406.760000065</v>
      </c>
      <c r="G76" s="39">
        <f>'[1]вспомогат'!I74</f>
        <v>54.06777041210076</v>
      </c>
      <c r="H76" s="35">
        <f>'[1]вспомогат'!J74</f>
        <v>-23807593.239999935</v>
      </c>
      <c r="I76" s="36">
        <f>'[1]вспомогат'!K74</f>
        <v>86.62461851230152</v>
      </c>
      <c r="J76" s="37">
        <f>'[1]вспомогат'!L74</f>
        <v>-21832902.70999998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3575612.5999999996</v>
      </c>
      <c r="F77" s="38">
        <f>'[1]вспомогат'!H75</f>
        <v>626405.0299999993</v>
      </c>
      <c r="G77" s="39">
        <f>'[1]вспомогат'!I75</f>
        <v>60.63277008420176</v>
      </c>
      <c r="H77" s="35">
        <f>'[1]вспомогат'!J75</f>
        <v>-406707.97000000067</v>
      </c>
      <c r="I77" s="36">
        <f>'[1]вспомогат'!K75</f>
        <v>90.91084432678768</v>
      </c>
      <c r="J77" s="37">
        <f>'[1]вспомогат'!L75</f>
        <v>-357485.4000000004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8139287.979999999</v>
      </c>
      <c r="F78" s="38">
        <f>'[1]вспомогат'!H76</f>
        <v>1361647.3499999978</v>
      </c>
      <c r="G78" s="39">
        <f>'[1]вспомогат'!I76</f>
        <v>43.62380740323059</v>
      </c>
      <c r="H78" s="35">
        <f>'[1]вспомогат'!J76</f>
        <v>-1759692.6500000022</v>
      </c>
      <c r="I78" s="36">
        <f>'[1]вспомогат'!K76</f>
        <v>85.84302514503096</v>
      </c>
      <c r="J78" s="37">
        <f>'[1]вспомогат'!L76</f>
        <v>-1342307.0200000014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3789529.2299999995</v>
      </c>
      <c r="F79" s="38">
        <f>'[1]вспомогат'!H77</f>
        <v>701670.5499999998</v>
      </c>
      <c r="G79" s="39">
        <f>'[1]вспомогат'!I77</f>
        <v>61.21316107667101</v>
      </c>
      <c r="H79" s="35">
        <f>'[1]вспомогат'!J77</f>
        <v>-444603.4500000002</v>
      </c>
      <c r="I79" s="36">
        <f>'[1]вспомогат'!K77</f>
        <v>104.56749704677395</v>
      </c>
      <c r="J79" s="37">
        <f>'[1]вспомогат'!L77</f>
        <v>165526.22999999952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8241388.790000003</v>
      </c>
      <c r="F80" s="38">
        <f>'[1]вспомогат'!H78</f>
        <v>1352308.870000002</v>
      </c>
      <c r="G80" s="39">
        <f>'[1]вспомогат'!I78</f>
        <v>47.71395349657759</v>
      </c>
      <c r="H80" s="35">
        <f>'[1]вспомогат'!J78</f>
        <v>-1481891.129999998</v>
      </c>
      <c r="I80" s="36">
        <f>'[1]вспомогат'!K78</f>
        <v>109.34864650780176</v>
      </c>
      <c r="J80" s="37">
        <f>'[1]вспомогат'!L78</f>
        <v>704588.7900000028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2486082.83</v>
      </c>
      <c r="F81" s="38">
        <f>'[1]вспомогат'!H79</f>
        <v>234484.93000000017</v>
      </c>
      <c r="G81" s="39">
        <f>'[1]вспомогат'!I79</f>
        <v>13.64164045305957</v>
      </c>
      <c r="H81" s="35">
        <f>'[1]вспомогат'!J79</f>
        <v>-1484406.0699999998</v>
      </c>
      <c r="I81" s="36">
        <f>'[1]вспомогат'!K79</f>
        <v>53.455639962672606</v>
      </c>
      <c r="J81" s="37">
        <f>'[1]вспомогат'!L79</f>
        <v>-2164657.17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3045087.1799999997</v>
      </c>
      <c r="F82" s="38">
        <f>'[1]вспомогат'!H80</f>
        <v>521393.7099999995</v>
      </c>
      <c r="G82" s="39">
        <f>'[1]вспомогат'!I80</f>
        <v>70.71509502031687</v>
      </c>
      <c r="H82" s="35">
        <f>'[1]вспомогат'!J80</f>
        <v>-215922.2900000005</v>
      </c>
      <c r="I82" s="36">
        <f>'[1]вспомогат'!K80</f>
        <v>144.21864056628704</v>
      </c>
      <c r="J82" s="37">
        <f>'[1]вспомогат'!L80</f>
        <v>933649.1799999997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4626216.679999999</v>
      </c>
      <c r="F83" s="38">
        <f>'[1]вспомогат'!H81</f>
        <v>961685.2999999993</v>
      </c>
      <c r="G83" s="39">
        <f>'[1]вспомогат'!I81</f>
        <v>47.483691272781826</v>
      </c>
      <c r="H83" s="35">
        <f>'[1]вспомогат'!J81</f>
        <v>-1063610.7000000007</v>
      </c>
      <c r="I83" s="36">
        <f>'[1]вспомогат'!K81</f>
        <v>87.58671985489985</v>
      </c>
      <c r="J83" s="37">
        <f>'[1]вспомогат'!L81</f>
        <v>-655653.3200000012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26974758.54000001</v>
      </c>
      <c r="F84" s="38">
        <f>'[1]вспомогат'!H82</f>
        <v>4422220.740000006</v>
      </c>
      <c r="G84" s="39">
        <f>'[1]вспомогат'!I82</f>
        <v>43.930129150318336</v>
      </c>
      <c r="H84" s="35">
        <f>'[1]вспомогат'!J82</f>
        <v>-5644266.259999994</v>
      </c>
      <c r="I84" s="36">
        <f>'[1]вспомогат'!K82</f>
        <v>81.089606786589</v>
      </c>
      <c r="J84" s="37">
        <f>'[1]вспомогат'!L82</f>
        <v>-6290612.45999999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2318043508.5699997</v>
      </c>
      <c r="F85" s="41">
        <f>SUM(F18:F84)</f>
        <v>429517960.98000014</v>
      </c>
      <c r="G85" s="42">
        <f>F85/D85*100</f>
        <v>50.509204684781096</v>
      </c>
      <c r="H85" s="41">
        <f>SUM(H38:H84)</f>
        <v>-388063472.0599998</v>
      </c>
      <c r="I85" s="43">
        <f>E85/C85*100</f>
        <v>88.200673385956</v>
      </c>
      <c r="J85" s="41">
        <f>SUM(J18:J84)</f>
        <v>-310103669.42999965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3264484508</v>
      </c>
      <c r="D86" s="50">
        <f>'[1]вспомогат'!D83</f>
        <v>1076780977</v>
      </c>
      <c r="E86" s="50">
        <f>'[1]вспомогат'!G83</f>
        <v>2895032272.4199986</v>
      </c>
      <c r="F86" s="50">
        <f>'[1]вспомогат'!H83</f>
        <v>590910178.9199998</v>
      </c>
      <c r="G86" s="51">
        <f>'[1]вспомогат'!I83</f>
        <v>54.87747197822198</v>
      </c>
      <c r="H86" s="50">
        <f>'[1]вспомогат'!J83</f>
        <v>-485870798.0799998</v>
      </c>
      <c r="I86" s="51">
        <f>'[1]вспомогат'!K83</f>
        <v>88.68267762721447</v>
      </c>
      <c r="J86" s="50">
        <f>'[1]вспомогат'!L83</f>
        <v>-369452235.5799996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18.03.2021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2021-03-23T11:59:31Z</dcterms:created>
  <dcterms:modified xsi:type="dcterms:W3CDTF">2021-03-23T11:59:46Z</dcterms:modified>
  <cp:category/>
  <cp:version/>
  <cp:contentType/>
  <cp:contentStatus/>
</cp:coreProperties>
</file>