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<sst xmlns="http://schemas.openxmlformats.org/spreadsheetml/2006/main" count="94" uniqueCount="89">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</sst>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19.03.2021</v>
          </cell>
        </row>
        <row r="6">
          <cell r="G6" t="str">
            <v>Фактично надійшло на 19.03.2021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636007600</v>
          </cell>
          <cell r="D10">
            <v>226332600</v>
          </cell>
          <cell r="G10">
            <v>585969908.6700002</v>
          </cell>
          <cell r="H10">
            <v>170969086.18000013</v>
          </cell>
          <cell r="I10">
            <v>75.5388689830807</v>
          </cell>
          <cell r="J10">
            <v>-55363513.81999987</v>
          </cell>
          <cell r="K10">
            <v>92.13253248388858</v>
          </cell>
          <cell r="L10">
            <v>-50037691.329999804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76329.38</v>
          </cell>
          <cell r="H11">
            <v>10950.000000000007</v>
          </cell>
          <cell r="I11">
            <v>34.7508727388131</v>
          </cell>
          <cell r="J11">
            <v>-20559.999999999993</v>
          </cell>
          <cell r="K11">
            <v>74.33714452668485</v>
          </cell>
          <cell r="L11">
            <v>-26350.619999999995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189860.38</v>
          </cell>
          <cell r="H13">
            <v>29846.809999999998</v>
          </cell>
          <cell r="I13">
            <v>97.22087947882734</v>
          </cell>
          <cell r="J13">
            <v>-853.1900000000023</v>
          </cell>
          <cell r="K13">
            <v>168.91492882562278</v>
          </cell>
          <cell r="L13">
            <v>77460.38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240998.43</v>
          </cell>
          <cell r="H14">
            <v>67469.98999999999</v>
          </cell>
          <cell r="I14">
            <v>1686.74975</v>
          </cell>
          <cell r="J14">
            <v>63469.98999999999</v>
          </cell>
          <cell r="K14">
            <v>240.99843</v>
          </cell>
          <cell r="L14">
            <v>140998.43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123138.79</v>
          </cell>
          <cell r="H15">
            <v>10609</v>
          </cell>
          <cell r="I15">
            <v>212.17999999999998</v>
          </cell>
          <cell r="J15">
            <v>5609</v>
          </cell>
          <cell r="K15">
            <v>1231.3879</v>
          </cell>
          <cell r="L15">
            <v>113138.79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3627933.06</v>
          </cell>
          <cell r="H16">
            <v>648325.8500000006</v>
          </cell>
          <cell r="I16">
            <v>58.79066804501397</v>
          </cell>
          <cell r="J16">
            <v>-454444.14999999944</v>
          </cell>
          <cell r="K16">
            <v>114.08483313527447</v>
          </cell>
          <cell r="L16">
            <v>447902.06000000006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10187730.94</v>
          </cell>
          <cell r="H17">
            <v>2054986.9000000004</v>
          </cell>
          <cell r="I17">
            <v>44.7324027483067</v>
          </cell>
          <cell r="J17">
            <v>-2538969.0999999996</v>
          </cell>
          <cell r="K17">
            <v>71.95151563005744</v>
          </cell>
          <cell r="L17">
            <v>-3971430.0600000005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4692765.19</v>
          </cell>
          <cell r="H18">
            <v>978126.0299999998</v>
          </cell>
          <cell r="I18">
            <v>74.11365129398035</v>
          </cell>
          <cell r="J18">
            <v>-341638.9700000002</v>
          </cell>
          <cell r="K18">
            <v>93.24659006008775</v>
          </cell>
          <cell r="L18">
            <v>-339874.8099999996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3328865.14</v>
          </cell>
          <cell r="H19">
            <v>664747.4500000002</v>
          </cell>
          <cell r="I19">
            <v>22.00421880172129</v>
          </cell>
          <cell r="J19">
            <v>-2356252.55</v>
          </cell>
          <cell r="K19">
            <v>63.05792642211425</v>
          </cell>
          <cell r="L19">
            <v>-1950193.8599999999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5752178.99</v>
          </cell>
          <cell r="H20">
            <v>1686411.5099999998</v>
          </cell>
          <cell r="I20">
            <v>198.77317688381794</v>
          </cell>
          <cell r="J20">
            <v>838001.5099999998</v>
          </cell>
          <cell r="K20">
            <v>161.90915664617535</v>
          </cell>
          <cell r="L20">
            <v>2199458.99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4271805.82</v>
          </cell>
          <cell r="H21">
            <v>772926.1600000006</v>
          </cell>
          <cell r="I21">
            <v>56.68151624707587</v>
          </cell>
          <cell r="J21">
            <v>-590703.8399999994</v>
          </cell>
          <cell r="K21">
            <v>90.55097899978168</v>
          </cell>
          <cell r="L21">
            <v>-445764.1799999997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7192849.500000001</v>
          </cell>
          <cell r="H22">
            <v>1160993.3499999996</v>
          </cell>
          <cell r="I22">
            <v>33.78906683143174</v>
          </cell>
          <cell r="J22">
            <v>-2275009.6500000004</v>
          </cell>
          <cell r="K22">
            <v>59.835321729934996</v>
          </cell>
          <cell r="L22">
            <v>-4828226.499999999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15059488.010000002</v>
          </cell>
          <cell r="H23">
            <v>3091283.750000002</v>
          </cell>
          <cell r="I23">
            <v>67.6617440024935</v>
          </cell>
          <cell r="J23">
            <v>-1477448.2499999981</v>
          </cell>
          <cell r="K23">
            <v>97.90178173648431</v>
          </cell>
          <cell r="L23">
            <v>-322752.98999999836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5620198.249999999</v>
          </cell>
          <cell r="H24">
            <v>829613.9799999995</v>
          </cell>
          <cell r="I24">
            <v>63.30563224442762</v>
          </cell>
          <cell r="J24">
            <v>-480876.0200000005</v>
          </cell>
          <cell r="K24">
            <v>122.16029713031237</v>
          </cell>
          <cell r="L24">
            <v>1019523.2499999991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7378716.310000001</v>
          </cell>
          <cell r="H25">
            <v>1303974.87</v>
          </cell>
          <cell r="I25">
            <v>47.321420613520985</v>
          </cell>
          <cell r="J25">
            <v>-1451595.13</v>
          </cell>
          <cell r="K25">
            <v>87.85720446654197</v>
          </cell>
          <cell r="L25">
            <v>-1019816.6899999985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2766565.9099999997</v>
          </cell>
          <cell r="H26">
            <v>439658.81999999937</v>
          </cell>
          <cell r="I26">
            <v>11.659257381330006</v>
          </cell>
          <cell r="J26">
            <v>-3331240.1800000006</v>
          </cell>
          <cell r="K26">
            <v>46.34492584988521</v>
          </cell>
          <cell r="L26">
            <v>-3202946.0900000003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5353463.380000001</v>
          </cell>
          <cell r="H27">
            <v>850476.8500000015</v>
          </cell>
          <cell r="I27">
            <v>62.422197658792044</v>
          </cell>
          <cell r="J27">
            <v>-511982.1499999985</v>
          </cell>
          <cell r="K27">
            <v>105.87292472519032</v>
          </cell>
          <cell r="L27">
            <v>296964.3800000008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2211930.87</v>
          </cell>
          <cell r="H28">
            <v>328909.07000000007</v>
          </cell>
          <cell r="I28">
            <v>55.18451151561115</v>
          </cell>
          <cell r="J28">
            <v>-267107.92999999993</v>
          </cell>
          <cell r="K28">
            <v>118.5608063887619</v>
          </cell>
          <cell r="L28">
            <v>346279.8700000001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12663670.049999999</v>
          </cell>
          <cell r="H29">
            <v>2305548.769999996</v>
          </cell>
          <cell r="I29">
            <v>49.47433998055823</v>
          </cell>
          <cell r="J29">
            <v>-2354541.230000004</v>
          </cell>
          <cell r="K29">
            <v>82.19687683972555</v>
          </cell>
          <cell r="L29">
            <v>-2742839.950000001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20094809.479999997</v>
          </cell>
          <cell r="H30">
            <v>4034394.8199999966</v>
          </cell>
          <cell r="I30">
            <v>63.1143396639654</v>
          </cell>
          <cell r="J30">
            <v>-2357805.1800000034</v>
          </cell>
          <cell r="K30">
            <v>100.550465753973</v>
          </cell>
          <cell r="L30">
            <v>110009.47999999672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6326836.6</v>
          </cell>
          <cell r="H31">
            <v>1212944.4699999988</v>
          </cell>
          <cell r="I31">
            <v>50.66591214304059</v>
          </cell>
          <cell r="J31">
            <v>-1181060.5300000012</v>
          </cell>
          <cell r="K31">
            <v>82.36497334818293</v>
          </cell>
          <cell r="L31">
            <v>-1354628.4000000004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13798916.319999995</v>
          </cell>
          <cell r="H32">
            <v>2253921.599999996</v>
          </cell>
          <cell r="I32">
            <v>58.46217853113196</v>
          </cell>
          <cell r="J32">
            <v>-1601428.400000004</v>
          </cell>
          <cell r="K32">
            <v>94.06573338859558</v>
          </cell>
          <cell r="L32">
            <v>-870523.6800000053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20506071.67</v>
          </cell>
          <cell r="H33">
            <v>4560893.730000002</v>
          </cell>
          <cell r="I33">
            <v>58.28283012478519</v>
          </cell>
          <cell r="J33">
            <v>-3264556.2699999977</v>
          </cell>
          <cell r="K33">
            <v>77.83383740808839</v>
          </cell>
          <cell r="L33">
            <v>-5839888.329999998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3310682.03</v>
          </cell>
          <cell r="H34">
            <v>547449.9699999997</v>
          </cell>
          <cell r="I34">
            <v>47.72028476141161</v>
          </cell>
          <cell r="J34">
            <v>-599756.0300000003</v>
          </cell>
          <cell r="K34">
            <v>88.46295955857794</v>
          </cell>
          <cell r="L34">
            <v>-431767.9700000002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16105338.030000003</v>
          </cell>
          <cell r="H35">
            <v>2667530.2200000044</v>
          </cell>
          <cell r="I35">
            <v>50.01095297767567</v>
          </cell>
          <cell r="J35">
            <v>-2666361.7799999956</v>
          </cell>
          <cell r="K35">
            <v>90.51383256129832</v>
          </cell>
          <cell r="L35">
            <v>-1687895.969999997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4489849.91</v>
          </cell>
          <cell r="H36">
            <v>629075.29</v>
          </cell>
          <cell r="I36">
            <v>44.393521579796804</v>
          </cell>
          <cell r="J36">
            <v>-787967.71</v>
          </cell>
          <cell r="K36">
            <v>92.72713869180558</v>
          </cell>
          <cell r="L36">
            <v>-352152.08999999985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1709987.2</v>
          </cell>
          <cell r="H37">
            <v>325318.47</v>
          </cell>
          <cell r="I37">
            <v>74.59721852786058</v>
          </cell>
          <cell r="J37">
            <v>-110781.53000000003</v>
          </cell>
          <cell r="K37">
            <v>127.30696843359142</v>
          </cell>
          <cell r="L37">
            <v>366787.19999999995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1816617.01</v>
          </cell>
          <cell r="H38">
            <v>289100.01</v>
          </cell>
          <cell r="I38">
            <v>62.080993038167676</v>
          </cell>
          <cell r="J38">
            <v>-176581.99</v>
          </cell>
          <cell r="K38">
            <v>112.96280582406546</v>
          </cell>
          <cell r="L38">
            <v>208462.01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3113645.12</v>
          </cell>
          <cell r="H39">
            <v>1028439.3799999999</v>
          </cell>
          <cell r="I39">
            <v>67.94729463313564</v>
          </cell>
          <cell r="J39">
            <v>-485144.6200000001</v>
          </cell>
          <cell r="K39">
            <v>91.42901037811116</v>
          </cell>
          <cell r="L39">
            <v>-291887.8799999999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3866642.0100000002</v>
          </cell>
          <cell r="H40">
            <v>823345.0399999996</v>
          </cell>
          <cell r="I40">
            <v>59.808304277080396</v>
          </cell>
          <cell r="J40">
            <v>-553294.9600000004</v>
          </cell>
          <cell r="K40">
            <v>100.4200009349508</v>
          </cell>
          <cell r="L40">
            <v>16172.010000000242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2103195.3</v>
          </cell>
          <cell r="H41">
            <v>369765.5199999998</v>
          </cell>
          <cell r="I41">
            <v>51.002070341971915</v>
          </cell>
          <cell r="J41">
            <v>-355235.4800000002</v>
          </cell>
          <cell r="K41">
            <v>79.69489503645049</v>
          </cell>
          <cell r="L41">
            <v>-535863.7000000002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10660709.64</v>
          </cell>
          <cell r="H42">
            <v>2432813.880000001</v>
          </cell>
          <cell r="I42">
            <v>52.39694812348363</v>
          </cell>
          <cell r="J42">
            <v>-2210231.119999999</v>
          </cell>
          <cell r="K42">
            <v>88.04736368557258</v>
          </cell>
          <cell r="L42">
            <v>-1447216.3599999994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9794704.680000002</v>
          </cell>
          <cell r="H43">
            <v>1589134.290000002</v>
          </cell>
          <cell r="I43">
            <v>24.142123716637073</v>
          </cell>
          <cell r="J43">
            <v>-4993278.709999998</v>
          </cell>
          <cell r="K43">
            <v>53.24822718014982</v>
          </cell>
          <cell r="L43">
            <v>-8599719.319999998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19801015.080000006</v>
          </cell>
          <cell r="H44">
            <v>4602374.250000004</v>
          </cell>
          <cell r="I44">
            <v>72.58956243188386</v>
          </cell>
          <cell r="J44">
            <v>-1737895.7499999963</v>
          </cell>
          <cell r="K44">
            <v>91.60235900066397</v>
          </cell>
          <cell r="L44">
            <v>-1815256.9199999943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2870524.45</v>
          </cell>
          <cell r="H45">
            <v>471284.1299999999</v>
          </cell>
          <cell r="I45">
            <v>32.10819798337647</v>
          </cell>
          <cell r="J45">
            <v>-996515.8700000001</v>
          </cell>
          <cell r="K45">
            <v>84.40673348576698</v>
          </cell>
          <cell r="L45">
            <v>-530299.5499999998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3140210.7099999986</v>
          </cell>
          <cell r="H46">
            <v>734791.6099999985</v>
          </cell>
          <cell r="I46">
            <v>55.08059114112864</v>
          </cell>
          <cell r="J46">
            <v>-599238.3900000015</v>
          </cell>
          <cell r="K46">
            <v>75.87780892156836</v>
          </cell>
          <cell r="L46">
            <v>-998299.2900000014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11520721.370000001</v>
          </cell>
          <cell r="H47">
            <v>2650640.9700000007</v>
          </cell>
          <cell r="I47">
            <v>60.403419374098455</v>
          </cell>
          <cell r="J47">
            <v>-1737589.0299999993</v>
          </cell>
          <cell r="K47">
            <v>79.28847297622997</v>
          </cell>
          <cell r="L47">
            <v>-3009412.629999999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4930895.600000001</v>
          </cell>
          <cell r="H48">
            <v>998270.2200000007</v>
          </cell>
          <cell r="I48">
            <v>60.45176491961127</v>
          </cell>
          <cell r="J48">
            <v>-653079.7799999993</v>
          </cell>
          <cell r="K48">
            <v>81.74697193255858</v>
          </cell>
          <cell r="L48">
            <v>-1101004.3999999994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3766196.000000001</v>
          </cell>
          <cell r="H49">
            <v>629465.3200000012</v>
          </cell>
          <cell r="I49">
            <v>69.16441270190103</v>
          </cell>
          <cell r="J49">
            <v>-280634.67999999877</v>
          </cell>
          <cell r="K49">
            <v>110.74848375690122</v>
          </cell>
          <cell r="L49">
            <v>365521.00000000093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7605969.100000001</v>
          </cell>
          <cell r="H50">
            <v>793375.8200000003</v>
          </cell>
          <cell r="I50">
            <v>46.056960507884334</v>
          </cell>
          <cell r="J50">
            <v>-929221.1799999997</v>
          </cell>
          <cell r="K50">
            <v>153.27822670518188</v>
          </cell>
          <cell r="L50">
            <v>2643771.1000000006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3540615.3100000005</v>
          </cell>
          <cell r="H51">
            <v>602729.46</v>
          </cell>
          <cell r="I51">
            <v>43.17886509681995</v>
          </cell>
          <cell r="J51">
            <v>-793160.54</v>
          </cell>
          <cell r="K51">
            <v>85.251733271051</v>
          </cell>
          <cell r="L51">
            <v>-612514.6899999995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100421109.60999998</v>
          </cell>
          <cell r="H52">
            <v>19721280.99999997</v>
          </cell>
          <cell r="I52">
            <v>58.53644933601648</v>
          </cell>
          <cell r="J52">
            <v>-13969319.00000003</v>
          </cell>
          <cell r="K52">
            <v>90.182160752191</v>
          </cell>
          <cell r="L52">
            <v>-10932520.390000015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9285506.350000001</v>
          </cell>
          <cell r="H53">
            <v>1583059.9800000023</v>
          </cell>
          <cell r="I53">
            <v>50.87069724277136</v>
          </cell>
          <cell r="J53">
            <v>-1528869.0199999977</v>
          </cell>
          <cell r="K53">
            <v>96.28208968750104</v>
          </cell>
          <cell r="L53">
            <v>-358557.6499999985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2184249.9299999997</v>
          </cell>
          <cell r="H54">
            <v>275938.46999999974</v>
          </cell>
          <cell r="I54">
            <v>40.28304712853591</v>
          </cell>
          <cell r="J54">
            <v>-409060.53000000026</v>
          </cell>
          <cell r="K54">
            <v>83.57195280408445</v>
          </cell>
          <cell r="L54">
            <v>-429366.0700000003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45433297.82999999</v>
          </cell>
          <cell r="H55">
            <v>8025208.849999987</v>
          </cell>
          <cell r="I55">
            <v>37.57118137386808</v>
          </cell>
          <cell r="J55">
            <v>-13334803.150000013</v>
          </cell>
          <cell r="K55">
            <v>70.36655515494942</v>
          </cell>
          <cell r="L55">
            <v>-19133310.17000001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8213319.569999999</v>
          </cell>
          <cell r="H56">
            <v>1057304.969999997</v>
          </cell>
          <cell r="I56">
            <v>36.91037137111966</v>
          </cell>
          <cell r="J56">
            <v>-1807215.030000003</v>
          </cell>
          <cell r="K56">
            <v>91.49231006587902</v>
          </cell>
          <cell r="L56">
            <v>-763740.4300000006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2372693.64</v>
          </cell>
          <cell r="H57">
            <v>483148.32000000007</v>
          </cell>
          <cell r="I57">
            <v>92.15990844062948</v>
          </cell>
          <cell r="J57">
            <v>-41101.679999999935</v>
          </cell>
          <cell r="K57">
            <v>138.73373132582955</v>
          </cell>
          <cell r="L57">
            <v>662443.6400000001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3704423.01</v>
          </cell>
          <cell r="H58">
            <v>1092116.33</v>
          </cell>
          <cell r="I58">
            <v>85.00812083566848</v>
          </cell>
          <cell r="J58">
            <v>-192603.66999999993</v>
          </cell>
          <cell r="K58">
            <v>92.25240528647525</v>
          </cell>
          <cell r="L58">
            <v>-311106.9900000002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3240575.6400000006</v>
          </cell>
          <cell r="H59">
            <v>494673.7400000007</v>
          </cell>
          <cell r="I59">
            <v>31.461791006805363</v>
          </cell>
          <cell r="J59">
            <v>-1077626.2599999993</v>
          </cell>
          <cell r="K59">
            <v>69.87523104324166</v>
          </cell>
          <cell r="L59">
            <v>-1397084.3599999994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15601675.53</v>
          </cell>
          <cell r="H60">
            <v>2678746.280000003</v>
          </cell>
          <cell r="I60">
            <v>53.583423931035526</v>
          </cell>
          <cell r="J60">
            <v>-2320460.719999997</v>
          </cell>
          <cell r="K60">
            <v>104.02766898830154</v>
          </cell>
          <cell r="L60">
            <v>604054.5299999993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2978701.4799999995</v>
          </cell>
          <cell r="H61">
            <v>701660.3099999991</v>
          </cell>
          <cell r="I61">
            <v>89.40546019594615</v>
          </cell>
          <cell r="J61">
            <v>-83146.69000000088</v>
          </cell>
          <cell r="K61">
            <v>105.65386326119017</v>
          </cell>
          <cell r="L61">
            <v>159399.47999999952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4700862.71</v>
          </cell>
          <cell r="H62">
            <v>528854.6199999996</v>
          </cell>
          <cell r="I62">
            <v>57.614519363908975</v>
          </cell>
          <cell r="J62">
            <v>-389064.38000000035</v>
          </cell>
          <cell r="K62">
            <v>156.4725545914103</v>
          </cell>
          <cell r="L62">
            <v>1696589.71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4927444.05</v>
          </cell>
          <cell r="H63">
            <v>827652.0699999994</v>
          </cell>
          <cell r="I63">
            <v>67.02993075521356</v>
          </cell>
          <cell r="J63">
            <v>-407097.93000000063</v>
          </cell>
          <cell r="K63">
            <v>140.6767994130192</v>
          </cell>
          <cell r="L63">
            <v>1424774.0499999998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18700432.150000002</v>
          </cell>
          <cell r="H64">
            <v>3269857.580000004</v>
          </cell>
          <cell r="I64">
            <v>55.16786998036991</v>
          </cell>
          <cell r="J64">
            <v>-2657247.419999996</v>
          </cell>
          <cell r="K64">
            <v>110.22172119323162</v>
          </cell>
          <cell r="L64">
            <v>1734237.1500000022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18827169.1</v>
          </cell>
          <cell r="H65">
            <v>3930026.549999997</v>
          </cell>
          <cell r="I65">
            <v>59.99901300000362</v>
          </cell>
          <cell r="J65">
            <v>-2620125.450000003</v>
          </cell>
          <cell r="K65">
            <v>101.0847335557711</v>
          </cell>
          <cell r="L65">
            <v>202033.1000000015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13612992.609999996</v>
          </cell>
          <cell r="H66">
            <v>2405959.639999993</v>
          </cell>
          <cell r="I66">
            <v>31.25386396339149</v>
          </cell>
          <cell r="J66">
            <v>-5292159.360000007</v>
          </cell>
          <cell r="K66">
            <v>79.67979982231972</v>
          </cell>
          <cell r="L66">
            <v>-3471629.3900000043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213669240.60999998</v>
          </cell>
          <cell r="H67">
            <v>49298060.24000001</v>
          </cell>
          <cell r="I67">
            <v>53.71200542153055</v>
          </cell>
          <cell r="J67">
            <v>-42484139.75999999</v>
          </cell>
          <cell r="K67">
            <v>90.56828467289418</v>
          </cell>
          <cell r="L67">
            <v>-22251359.390000015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1344684784.6100008</v>
          </cell>
          <cell r="H68">
            <v>269584877.9400008</v>
          </cell>
          <cell r="I68">
            <v>57.751687647815075</v>
          </cell>
          <cell r="J68">
            <v>-197215122.05999923</v>
          </cell>
          <cell r="K68">
            <v>89.49649148818641</v>
          </cell>
          <cell r="L68">
            <v>-157815215.38999915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3969241.3500000015</v>
          </cell>
          <cell r="H69">
            <v>1456168.9000000013</v>
          </cell>
          <cell r="I69">
            <v>104.99118205205123</v>
          </cell>
          <cell r="J69">
            <v>69224.9000000013</v>
          </cell>
          <cell r="K69">
            <v>94.3184569212564</v>
          </cell>
          <cell r="L69">
            <v>-239098.6499999985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5258342.57</v>
          </cell>
          <cell r="H70">
            <v>965177.6100000003</v>
          </cell>
          <cell r="I70">
            <v>62.52968706573352</v>
          </cell>
          <cell r="J70">
            <v>-578373.3899999997</v>
          </cell>
          <cell r="K70">
            <v>92.67635815862769</v>
          </cell>
          <cell r="L70">
            <v>-415534.4299999997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6466354.380000001</v>
          </cell>
          <cell r="H71">
            <v>964547.0800000001</v>
          </cell>
          <cell r="I71">
            <v>39.83920862417909</v>
          </cell>
          <cell r="J71">
            <v>-1456552.92</v>
          </cell>
          <cell r="K71">
            <v>90.00443706186833</v>
          </cell>
          <cell r="L71">
            <v>-718129.6199999992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57947361.20000001</v>
          </cell>
          <cell r="H72">
            <v>10175113.950000003</v>
          </cell>
          <cell r="I72">
            <v>55.420463402478795</v>
          </cell>
          <cell r="J72">
            <v>-8184736.049999997</v>
          </cell>
          <cell r="K72">
            <v>131.66578135668513</v>
          </cell>
          <cell r="L72">
            <v>13936411.20000001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5319253.359999999</v>
          </cell>
          <cell r="H73">
            <v>1164159.359999999</v>
          </cell>
          <cell r="I73">
            <v>49.87835717012486</v>
          </cell>
          <cell r="J73">
            <v>-1169837.640000001</v>
          </cell>
          <cell r="K73">
            <v>92.50656610556688</v>
          </cell>
          <cell r="L73">
            <v>-430882.6400000006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145441274.08999994</v>
          </cell>
          <cell r="H74">
            <v>32066583.559999987</v>
          </cell>
          <cell r="I74">
            <v>61.866382852292</v>
          </cell>
          <cell r="J74">
            <v>-19765416.440000013</v>
          </cell>
          <cell r="K74">
            <v>89.10095697534793</v>
          </cell>
          <cell r="L74">
            <v>-17790725.910000056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3628173.24</v>
          </cell>
          <cell r="H75">
            <v>678965.6699999999</v>
          </cell>
          <cell r="I75">
            <v>65.7203684398512</v>
          </cell>
          <cell r="J75">
            <v>-354147.3300000001</v>
          </cell>
          <cell r="K75">
            <v>92.24721173995664</v>
          </cell>
          <cell r="L75">
            <v>-304924.7599999998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8303744.37</v>
          </cell>
          <cell r="H76">
            <v>1526103.7399999993</v>
          </cell>
          <cell r="I76">
            <v>48.89258267282639</v>
          </cell>
          <cell r="J76">
            <v>-1595236.2600000007</v>
          </cell>
          <cell r="K76">
            <v>87.57750536697677</v>
          </cell>
          <cell r="L76">
            <v>-1177850.63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3884106.23</v>
          </cell>
          <cell r="H77">
            <v>796247.5500000003</v>
          </cell>
          <cell r="I77">
            <v>69.46398068873587</v>
          </cell>
          <cell r="J77">
            <v>-350026.4499999997</v>
          </cell>
          <cell r="K77">
            <v>107.17723550449601</v>
          </cell>
          <cell r="L77">
            <v>260103.22999999998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8446248.860000001</v>
          </cell>
          <cell r="H78">
            <v>1557168.9400000004</v>
          </cell>
          <cell r="I78">
            <v>54.94209794651049</v>
          </cell>
          <cell r="J78">
            <v>-1277031.0599999996</v>
          </cell>
          <cell r="K78">
            <v>112.06677714679971</v>
          </cell>
          <cell r="L78">
            <v>909448.8600000013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2516764.92</v>
          </cell>
          <cell r="H79">
            <v>265167.02</v>
          </cell>
          <cell r="I79">
            <v>15.426633800514402</v>
          </cell>
          <cell r="J79">
            <v>-1453723.98</v>
          </cell>
          <cell r="K79">
            <v>54.11536486666638</v>
          </cell>
          <cell r="L79">
            <v>-2133975.08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3079007.8200000003</v>
          </cell>
          <cell r="H80">
            <v>555314.3500000001</v>
          </cell>
          <cell r="I80">
            <v>75.31565163376357</v>
          </cell>
          <cell r="J80">
            <v>-182001.6499999999</v>
          </cell>
          <cell r="K80">
            <v>145.8251589674904</v>
          </cell>
          <cell r="L80">
            <v>967569.8200000003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4705912.8</v>
          </cell>
          <cell r="H81">
            <v>1041381.4200000004</v>
          </cell>
          <cell r="I81">
            <v>51.418726941642134</v>
          </cell>
          <cell r="J81">
            <v>-983914.5799999996</v>
          </cell>
          <cell r="K81">
            <v>89.09558167845857</v>
          </cell>
          <cell r="L81">
            <v>-575957.2000000002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27603307.17</v>
          </cell>
          <cell r="H82">
            <v>5050769.369999997</v>
          </cell>
          <cell r="I82">
            <v>50.174101153659635</v>
          </cell>
          <cell r="J82">
            <v>-5015717.630000003</v>
          </cell>
          <cell r="K82">
            <v>82.97910511805205</v>
          </cell>
          <cell r="L82">
            <v>-5662063.829999998</v>
          </cell>
        </row>
        <row r="83">
          <cell r="B83">
            <v>14029237534</v>
          </cell>
          <cell r="C83">
            <v>3264484508</v>
          </cell>
          <cell r="D83">
            <v>1076780977</v>
          </cell>
          <cell r="G83">
            <v>2950794392.720001</v>
          </cell>
          <cell r="H83">
            <v>646672299.2200007</v>
          </cell>
          <cell r="I83">
            <v>60.05606646410886</v>
          </cell>
          <cell r="J83">
            <v>-430108677.77999914</v>
          </cell>
          <cell r="K83">
            <v>90.39082236379849</v>
          </cell>
          <cell r="L83">
            <v>-313690115.2799989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636007600</v>
      </c>
      <c r="D10" s="33">
        <f>'[1]вспомогат'!D10</f>
        <v>226332600</v>
      </c>
      <c r="E10" s="33">
        <f>'[1]вспомогат'!G10</f>
        <v>585969908.6700002</v>
      </c>
      <c r="F10" s="33">
        <f>'[1]вспомогат'!H10</f>
        <v>170969086.18000013</v>
      </c>
      <c r="G10" s="34">
        <f>'[1]вспомогат'!I10</f>
        <v>75.5388689830807</v>
      </c>
      <c r="H10" s="35">
        <f>'[1]вспомогат'!J10</f>
        <v>-55363513.81999987</v>
      </c>
      <c r="I10" s="36">
        <f>'[1]вспомогат'!K10</f>
        <v>92.13253248388858</v>
      </c>
      <c r="J10" s="37">
        <f>'[1]вспомогат'!L10</f>
        <v>-50037691.329999804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76329.38</v>
      </c>
      <c r="F12" s="38">
        <f>'[1]вспомогат'!H11</f>
        <v>10950.000000000007</v>
      </c>
      <c r="G12" s="39">
        <f>'[1]вспомогат'!I11</f>
        <v>34.7508727388131</v>
      </c>
      <c r="H12" s="35">
        <f>'[1]вспомогат'!J11</f>
        <v>-20559.999999999993</v>
      </c>
      <c r="I12" s="36">
        <f>'[1]вспомогат'!K11</f>
        <v>74.33714452668485</v>
      </c>
      <c r="J12" s="37">
        <f>'[1]вспомогат'!L11</f>
        <v>-26350.619999999995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189860.38</v>
      </c>
      <c r="F14" s="38">
        <f>'[1]вспомогат'!H13</f>
        <v>29846.809999999998</v>
      </c>
      <c r="G14" s="39">
        <f>'[1]вспомогат'!I13</f>
        <v>97.22087947882734</v>
      </c>
      <c r="H14" s="35">
        <f>'[1]вспомогат'!J13</f>
        <v>-853.1900000000023</v>
      </c>
      <c r="I14" s="36">
        <f>'[1]вспомогат'!K13</f>
        <v>168.91492882562278</v>
      </c>
      <c r="J14" s="37">
        <f>'[1]вспомогат'!L13</f>
        <v>77460.38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240998.43</v>
      </c>
      <c r="F15" s="38">
        <f>'[1]вспомогат'!H14</f>
        <v>67469.98999999999</v>
      </c>
      <c r="G15" s="39">
        <f>'[1]вспомогат'!I14</f>
        <v>1686.74975</v>
      </c>
      <c r="H15" s="35">
        <f>'[1]вспомогат'!J14</f>
        <v>63469.98999999999</v>
      </c>
      <c r="I15" s="36">
        <f>'[1]вспомогат'!K14</f>
        <v>240.99843</v>
      </c>
      <c r="J15" s="37">
        <f>'[1]вспомогат'!L14</f>
        <v>140998.43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123138.79</v>
      </c>
      <c r="F16" s="38">
        <f>'[1]вспомогат'!H15</f>
        <v>10609</v>
      </c>
      <c r="G16" s="39">
        <f>'[1]вспомогат'!I15</f>
        <v>212.17999999999998</v>
      </c>
      <c r="H16" s="35">
        <f>'[1]вспомогат'!J15</f>
        <v>5609</v>
      </c>
      <c r="I16" s="36">
        <f>'[1]вспомогат'!K15</f>
        <v>1231.3879</v>
      </c>
      <c r="J16" s="37">
        <f>'[1]вспомогат'!L15</f>
        <v>113138.79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714599.22</v>
      </c>
      <c r="F17" s="41">
        <f>SUM(F12:F16)</f>
        <v>118875.79999999999</v>
      </c>
      <c r="G17" s="42">
        <f>F17/D17*100</f>
        <v>163.3807036833425</v>
      </c>
      <c r="H17" s="41">
        <f>SUM(H12:H16)</f>
        <v>46115.799999999996</v>
      </c>
      <c r="I17" s="43">
        <f>E17/C17*100</f>
        <v>216.7225366208716</v>
      </c>
      <c r="J17" s="41">
        <f>SUM(J12:J16)</f>
        <v>384869.22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3627933.06</v>
      </c>
      <c r="F18" s="38">
        <f>'[1]вспомогат'!H16</f>
        <v>648325.8500000006</v>
      </c>
      <c r="G18" s="39">
        <f>'[1]вспомогат'!I16</f>
        <v>58.79066804501397</v>
      </c>
      <c r="H18" s="35">
        <f>'[1]вспомогат'!J16</f>
        <v>-454444.14999999944</v>
      </c>
      <c r="I18" s="36">
        <f>'[1]вспомогат'!K16</f>
        <v>114.08483313527447</v>
      </c>
      <c r="J18" s="37">
        <f>'[1]вспомогат'!L16</f>
        <v>447902.06000000006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10187730.94</v>
      </c>
      <c r="F19" s="38">
        <f>'[1]вспомогат'!H17</f>
        <v>2054986.9000000004</v>
      </c>
      <c r="G19" s="39">
        <f>'[1]вспомогат'!I17</f>
        <v>44.7324027483067</v>
      </c>
      <c r="H19" s="35">
        <f>'[1]вспомогат'!J17</f>
        <v>-2538969.0999999996</v>
      </c>
      <c r="I19" s="36">
        <f>'[1]вспомогат'!K17</f>
        <v>71.95151563005744</v>
      </c>
      <c r="J19" s="37">
        <f>'[1]вспомогат'!L17</f>
        <v>-3971430.0600000005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4692765.19</v>
      </c>
      <c r="F20" s="38">
        <f>'[1]вспомогат'!H18</f>
        <v>978126.0299999998</v>
      </c>
      <c r="G20" s="39">
        <f>'[1]вспомогат'!I18</f>
        <v>74.11365129398035</v>
      </c>
      <c r="H20" s="35">
        <f>'[1]вспомогат'!J18</f>
        <v>-341638.9700000002</v>
      </c>
      <c r="I20" s="36">
        <f>'[1]вспомогат'!K18</f>
        <v>93.24659006008775</v>
      </c>
      <c r="J20" s="37">
        <f>'[1]вспомогат'!L18</f>
        <v>-339874.8099999996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3328865.14</v>
      </c>
      <c r="F21" s="38">
        <f>'[1]вспомогат'!H19</f>
        <v>664747.4500000002</v>
      </c>
      <c r="G21" s="39">
        <f>'[1]вспомогат'!I19</f>
        <v>22.00421880172129</v>
      </c>
      <c r="H21" s="35">
        <f>'[1]вспомогат'!J19</f>
        <v>-2356252.55</v>
      </c>
      <c r="I21" s="36">
        <f>'[1]вспомогат'!K19</f>
        <v>63.05792642211425</v>
      </c>
      <c r="J21" s="37">
        <f>'[1]вспомогат'!L19</f>
        <v>-1950193.8599999999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5752178.99</v>
      </c>
      <c r="F22" s="38">
        <f>'[1]вспомогат'!H20</f>
        <v>1686411.5099999998</v>
      </c>
      <c r="G22" s="39">
        <f>'[1]вспомогат'!I20</f>
        <v>198.77317688381794</v>
      </c>
      <c r="H22" s="35">
        <f>'[1]вспомогат'!J20</f>
        <v>838001.5099999998</v>
      </c>
      <c r="I22" s="36">
        <f>'[1]вспомогат'!K20</f>
        <v>161.90915664617535</v>
      </c>
      <c r="J22" s="37">
        <f>'[1]вспомогат'!L20</f>
        <v>2199458.99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4271805.82</v>
      </c>
      <c r="F23" s="38">
        <f>'[1]вспомогат'!H21</f>
        <v>772926.1600000006</v>
      </c>
      <c r="G23" s="39">
        <f>'[1]вспомогат'!I21</f>
        <v>56.68151624707587</v>
      </c>
      <c r="H23" s="35">
        <f>'[1]вспомогат'!J21</f>
        <v>-590703.8399999994</v>
      </c>
      <c r="I23" s="36">
        <f>'[1]вспомогат'!K21</f>
        <v>90.55097899978168</v>
      </c>
      <c r="J23" s="37">
        <f>'[1]вспомогат'!L21</f>
        <v>-445764.1799999997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7192849.500000001</v>
      </c>
      <c r="F24" s="38">
        <f>'[1]вспомогат'!H22</f>
        <v>1160993.3499999996</v>
      </c>
      <c r="G24" s="39">
        <f>'[1]вспомогат'!I22</f>
        <v>33.78906683143174</v>
      </c>
      <c r="H24" s="35">
        <f>'[1]вспомогат'!J22</f>
        <v>-2275009.6500000004</v>
      </c>
      <c r="I24" s="36">
        <f>'[1]вспомогат'!K22</f>
        <v>59.835321729934996</v>
      </c>
      <c r="J24" s="37">
        <f>'[1]вспомогат'!L22</f>
        <v>-4828226.499999999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15059488.010000002</v>
      </c>
      <c r="F25" s="38">
        <f>'[1]вспомогат'!H23</f>
        <v>3091283.750000002</v>
      </c>
      <c r="G25" s="39">
        <f>'[1]вспомогат'!I23</f>
        <v>67.6617440024935</v>
      </c>
      <c r="H25" s="35">
        <f>'[1]вспомогат'!J23</f>
        <v>-1477448.2499999981</v>
      </c>
      <c r="I25" s="36">
        <f>'[1]вспомогат'!K23</f>
        <v>97.90178173648431</v>
      </c>
      <c r="J25" s="37">
        <f>'[1]вспомогат'!L23</f>
        <v>-322752.98999999836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5620198.249999999</v>
      </c>
      <c r="F26" s="38">
        <f>'[1]вспомогат'!H24</f>
        <v>829613.9799999995</v>
      </c>
      <c r="G26" s="39">
        <f>'[1]вспомогат'!I24</f>
        <v>63.30563224442762</v>
      </c>
      <c r="H26" s="35">
        <f>'[1]вспомогат'!J24</f>
        <v>-480876.0200000005</v>
      </c>
      <c r="I26" s="36">
        <f>'[1]вспомогат'!K24</f>
        <v>122.16029713031237</v>
      </c>
      <c r="J26" s="37">
        <f>'[1]вспомогат'!L24</f>
        <v>1019523.2499999991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7378716.310000001</v>
      </c>
      <c r="F27" s="38">
        <f>'[1]вспомогат'!H25</f>
        <v>1303974.87</v>
      </c>
      <c r="G27" s="39">
        <f>'[1]вспомогат'!I25</f>
        <v>47.321420613520985</v>
      </c>
      <c r="H27" s="35">
        <f>'[1]вспомогат'!J25</f>
        <v>-1451595.13</v>
      </c>
      <c r="I27" s="36">
        <f>'[1]вспомогат'!K25</f>
        <v>87.85720446654197</v>
      </c>
      <c r="J27" s="37">
        <f>'[1]вспомогат'!L25</f>
        <v>-1019816.6899999985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2766565.9099999997</v>
      </c>
      <c r="F28" s="38">
        <f>'[1]вспомогат'!H26</f>
        <v>439658.81999999937</v>
      </c>
      <c r="G28" s="39">
        <f>'[1]вспомогат'!I26</f>
        <v>11.659257381330006</v>
      </c>
      <c r="H28" s="35">
        <f>'[1]вспомогат'!J26</f>
        <v>-3331240.1800000006</v>
      </c>
      <c r="I28" s="36">
        <f>'[1]вспомогат'!K26</f>
        <v>46.34492584988521</v>
      </c>
      <c r="J28" s="37">
        <f>'[1]вспомогат'!L26</f>
        <v>-3202946.0900000003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5353463.380000001</v>
      </c>
      <c r="F29" s="38">
        <f>'[1]вспомогат'!H27</f>
        <v>850476.8500000015</v>
      </c>
      <c r="G29" s="39">
        <f>'[1]вспомогат'!I27</f>
        <v>62.422197658792044</v>
      </c>
      <c r="H29" s="35">
        <f>'[1]вспомогат'!J27</f>
        <v>-511982.1499999985</v>
      </c>
      <c r="I29" s="36">
        <f>'[1]вспомогат'!K27</f>
        <v>105.87292472519032</v>
      </c>
      <c r="J29" s="37">
        <f>'[1]вспомогат'!L27</f>
        <v>296964.3800000008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2211930.87</v>
      </c>
      <c r="F30" s="38">
        <f>'[1]вспомогат'!H28</f>
        <v>328909.07000000007</v>
      </c>
      <c r="G30" s="39">
        <f>'[1]вспомогат'!I28</f>
        <v>55.18451151561115</v>
      </c>
      <c r="H30" s="35">
        <f>'[1]вспомогат'!J28</f>
        <v>-267107.92999999993</v>
      </c>
      <c r="I30" s="36">
        <f>'[1]вспомогат'!K28</f>
        <v>118.5608063887619</v>
      </c>
      <c r="J30" s="37">
        <f>'[1]вспомогат'!L28</f>
        <v>346279.8700000001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12663670.049999999</v>
      </c>
      <c r="F31" s="38">
        <f>'[1]вспомогат'!H29</f>
        <v>2305548.769999996</v>
      </c>
      <c r="G31" s="39">
        <f>'[1]вспомогат'!I29</f>
        <v>49.47433998055823</v>
      </c>
      <c r="H31" s="35">
        <f>'[1]вспомогат'!J29</f>
        <v>-2354541.230000004</v>
      </c>
      <c r="I31" s="36">
        <f>'[1]вспомогат'!K29</f>
        <v>82.19687683972555</v>
      </c>
      <c r="J31" s="37">
        <f>'[1]вспомогат'!L29</f>
        <v>-2742839.950000001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20094809.479999997</v>
      </c>
      <c r="F32" s="38">
        <f>'[1]вспомогат'!H30</f>
        <v>4034394.8199999966</v>
      </c>
      <c r="G32" s="39">
        <f>'[1]вспомогат'!I30</f>
        <v>63.1143396639654</v>
      </c>
      <c r="H32" s="35">
        <f>'[1]вспомогат'!J30</f>
        <v>-2357805.1800000034</v>
      </c>
      <c r="I32" s="36">
        <f>'[1]вспомогат'!K30</f>
        <v>100.550465753973</v>
      </c>
      <c r="J32" s="37">
        <f>'[1]вспомогат'!L30</f>
        <v>110009.47999999672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6326836.6</v>
      </c>
      <c r="F33" s="38">
        <f>'[1]вспомогат'!H31</f>
        <v>1212944.4699999988</v>
      </c>
      <c r="G33" s="39">
        <f>'[1]вспомогат'!I31</f>
        <v>50.66591214304059</v>
      </c>
      <c r="H33" s="35">
        <f>'[1]вспомогат'!J31</f>
        <v>-1181060.5300000012</v>
      </c>
      <c r="I33" s="36">
        <f>'[1]вспомогат'!K31</f>
        <v>82.36497334818293</v>
      </c>
      <c r="J33" s="37">
        <f>'[1]вспомогат'!L31</f>
        <v>-1354628.4000000004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13798916.319999995</v>
      </c>
      <c r="F34" s="38">
        <f>'[1]вспомогат'!H32</f>
        <v>2253921.599999996</v>
      </c>
      <c r="G34" s="39">
        <f>'[1]вспомогат'!I32</f>
        <v>58.46217853113196</v>
      </c>
      <c r="H34" s="35">
        <f>'[1]вспомогат'!J32</f>
        <v>-1601428.400000004</v>
      </c>
      <c r="I34" s="36">
        <f>'[1]вспомогат'!K32</f>
        <v>94.06573338859558</v>
      </c>
      <c r="J34" s="37">
        <f>'[1]вспомогат'!L32</f>
        <v>-870523.6800000053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20506071.67</v>
      </c>
      <c r="F35" s="38">
        <f>'[1]вспомогат'!H33</f>
        <v>4560893.730000002</v>
      </c>
      <c r="G35" s="39">
        <f>'[1]вспомогат'!I33</f>
        <v>58.28283012478519</v>
      </c>
      <c r="H35" s="35">
        <f>'[1]вспомогат'!J33</f>
        <v>-3264556.2699999977</v>
      </c>
      <c r="I35" s="36">
        <f>'[1]вспомогат'!K33</f>
        <v>77.83383740808839</v>
      </c>
      <c r="J35" s="37">
        <f>'[1]вспомогат'!L33</f>
        <v>-5839888.329999998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3310682.03</v>
      </c>
      <c r="F36" s="38">
        <f>'[1]вспомогат'!H34</f>
        <v>547449.9699999997</v>
      </c>
      <c r="G36" s="39">
        <f>'[1]вспомогат'!I34</f>
        <v>47.72028476141161</v>
      </c>
      <c r="H36" s="35">
        <f>'[1]вспомогат'!J34</f>
        <v>-599756.0300000003</v>
      </c>
      <c r="I36" s="36">
        <f>'[1]вспомогат'!K34</f>
        <v>88.46295955857794</v>
      </c>
      <c r="J36" s="37">
        <f>'[1]вспомогат'!L34</f>
        <v>-431767.9700000002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16105338.030000003</v>
      </c>
      <c r="F37" s="38">
        <f>'[1]вспомогат'!H35</f>
        <v>2667530.2200000044</v>
      </c>
      <c r="G37" s="39">
        <f>'[1]вспомогат'!I35</f>
        <v>50.01095297767567</v>
      </c>
      <c r="H37" s="35">
        <f>'[1]вспомогат'!J35</f>
        <v>-2666361.7799999956</v>
      </c>
      <c r="I37" s="36">
        <f>'[1]вспомогат'!K35</f>
        <v>90.51383256129832</v>
      </c>
      <c r="J37" s="37">
        <f>'[1]вспомогат'!L35</f>
        <v>-1687895.969999997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4489849.91</v>
      </c>
      <c r="F38" s="38">
        <f>'[1]вспомогат'!H36</f>
        <v>629075.29</v>
      </c>
      <c r="G38" s="39">
        <f>'[1]вспомогат'!I36</f>
        <v>44.393521579796804</v>
      </c>
      <c r="H38" s="35">
        <f>'[1]вспомогат'!J36</f>
        <v>-787967.71</v>
      </c>
      <c r="I38" s="36">
        <f>'[1]вспомогат'!K36</f>
        <v>92.72713869180558</v>
      </c>
      <c r="J38" s="37">
        <f>'[1]вспомогат'!L36</f>
        <v>-352152.08999999985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1709987.2</v>
      </c>
      <c r="F39" s="38">
        <f>'[1]вспомогат'!H37</f>
        <v>325318.47</v>
      </c>
      <c r="G39" s="39">
        <f>'[1]вспомогат'!I37</f>
        <v>74.59721852786058</v>
      </c>
      <c r="H39" s="35">
        <f>'[1]вспомогат'!J37</f>
        <v>-110781.53000000003</v>
      </c>
      <c r="I39" s="36">
        <f>'[1]вспомогат'!K37</f>
        <v>127.30696843359142</v>
      </c>
      <c r="J39" s="37">
        <f>'[1]вспомогат'!L37</f>
        <v>366787.19999999995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1816617.01</v>
      </c>
      <c r="F40" s="38">
        <f>'[1]вспомогат'!H38</f>
        <v>289100.01</v>
      </c>
      <c r="G40" s="39">
        <f>'[1]вспомогат'!I38</f>
        <v>62.080993038167676</v>
      </c>
      <c r="H40" s="35">
        <f>'[1]вспомогат'!J38</f>
        <v>-176581.99</v>
      </c>
      <c r="I40" s="36">
        <f>'[1]вспомогат'!K38</f>
        <v>112.96280582406546</v>
      </c>
      <c r="J40" s="37">
        <f>'[1]вспомогат'!L38</f>
        <v>208462.01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3113645.12</v>
      </c>
      <c r="F41" s="38">
        <f>'[1]вспомогат'!H39</f>
        <v>1028439.3799999999</v>
      </c>
      <c r="G41" s="39">
        <f>'[1]вспомогат'!I39</f>
        <v>67.94729463313564</v>
      </c>
      <c r="H41" s="35">
        <f>'[1]вспомогат'!J39</f>
        <v>-485144.6200000001</v>
      </c>
      <c r="I41" s="36">
        <f>'[1]вспомогат'!K39</f>
        <v>91.42901037811116</v>
      </c>
      <c r="J41" s="37">
        <f>'[1]вспомогат'!L39</f>
        <v>-291887.8799999999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3866642.0100000002</v>
      </c>
      <c r="F42" s="38">
        <f>'[1]вспомогат'!H40</f>
        <v>823345.0399999996</v>
      </c>
      <c r="G42" s="39">
        <f>'[1]вспомогат'!I40</f>
        <v>59.808304277080396</v>
      </c>
      <c r="H42" s="35">
        <f>'[1]вспомогат'!J40</f>
        <v>-553294.9600000004</v>
      </c>
      <c r="I42" s="36">
        <f>'[1]вспомогат'!K40</f>
        <v>100.4200009349508</v>
      </c>
      <c r="J42" s="37">
        <f>'[1]вспомогат'!L40</f>
        <v>16172.010000000242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2103195.3</v>
      </c>
      <c r="F43" s="38">
        <f>'[1]вспомогат'!H41</f>
        <v>369765.5199999998</v>
      </c>
      <c r="G43" s="39">
        <f>'[1]вспомогат'!I41</f>
        <v>51.002070341971915</v>
      </c>
      <c r="H43" s="35">
        <f>'[1]вспомогат'!J41</f>
        <v>-355235.4800000002</v>
      </c>
      <c r="I43" s="36">
        <f>'[1]вспомогат'!K41</f>
        <v>79.69489503645049</v>
      </c>
      <c r="J43" s="37">
        <f>'[1]вспомогат'!L41</f>
        <v>-535863.7000000002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10660709.64</v>
      </c>
      <c r="F44" s="38">
        <f>'[1]вспомогат'!H42</f>
        <v>2432813.880000001</v>
      </c>
      <c r="G44" s="39">
        <f>'[1]вспомогат'!I42</f>
        <v>52.39694812348363</v>
      </c>
      <c r="H44" s="35">
        <f>'[1]вспомогат'!J42</f>
        <v>-2210231.119999999</v>
      </c>
      <c r="I44" s="36">
        <f>'[1]вспомогат'!K42</f>
        <v>88.04736368557258</v>
      </c>
      <c r="J44" s="37">
        <f>'[1]вспомогат'!L42</f>
        <v>-1447216.3599999994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9794704.680000002</v>
      </c>
      <c r="F45" s="38">
        <f>'[1]вспомогат'!H43</f>
        <v>1589134.290000002</v>
      </c>
      <c r="G45" s="39">
        <f>'[1]вспомогат'!I43</f>
        <v>24.142123716637073</v>
      </c>
      <c r="H45" s="35">
        <f>'[1]вспомогат'!J43</f>
        <v>-4993278.709999998</v>
      </c>
      <c r="I45" s="36">
        <f>'[1]вспомогат'!K43</f>
        <v>53.24822718014982</v>
      </c>
      <c r="J45" s="37">
        <f>'[1]вспомогат'!L43</f>
        <v>-8599719.319999998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19801015.080000006</v>
      </c>
      <c r="F46" s="38">
        <f>'[1]вспомогат'!H44</f>
        <v>4602374.250000004</v>
      </c>
      <c r="G46" s="39">
        <f>'[1]вспомогат'!I44</f>
        <v>72.58956243188386</v>
      </c>
      <c r="H46" s="35">
        <f>'[1]вспомогат'!J44</f>
        <v>-1737895.7499999963</v>
      </c>
      <c r="I46" s="36">
        <f>'[1]вспомогат'!K44</f>
        <v>91.60235900066397</v>
      </c>
      <c r="J46" s="37">
        <f>'[1]вспомогат'!L44</f>
        <v>-1815256.9199999943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2870524.45</v>
      </c>
      <c r="F47" s="38">
        <f>'[1]вспомогат'!H45</f>
        <v>471284.1299999999</v>
      </c>
      <c r="G47" s="39">
        <f>'[1]вспомогат'!I45</f>
        <v>32.10819798337647</v>
      </c>
      <c r="H47" s="35">
        <f>'[1]вспомогат'!J45</f>
        <v>-996515.8700000001</v>
      </c>
      <c r="I47" s="36">
        <f>'[1]вспомогат'!K45</f>
        <v>84.40673348576698</v>
      </c>
      <c r="J47" s="37">
        <f>'[1]вспомогат'!L45</f>
        <v>-530299.5499999998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3140210.7099999986</v>
      </c>
      <c r="F48" s="38">
        <f>'[1]вспомогат'!H46</f>
        <v>734791.6099999985</v>
      </c>
      <c r="G48" s="39">
        <f>'[1]вспомогат'!I46</f>
        <v>55.08059114112864</v>
      </c>
      <c r="H48" s="35">
        <f>'[1]вспомогат'!J46</f>
        <v>-599238.3900000015</v>
      </c>
      <c r="I48" s="36">
        <f>'[1]вспомогат'!K46</f>
        <v>75.87780892156836</v>
      </c>
      <c r="J48" s="37">
        <f>'[1]вспомогат'!L46</f>
        <v>-998299.2900000014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11520721.370000001</v>
      </c>
      <c r="F49" s="38">
        <f>'[1]вспомогат'!H47</f>
        <v>2650640.9700000007</v>
      </c>
      <c r="G49" s="39">
        <f>'[1]вспомогат'!I47</f>
        <v>60.403419374098455</v>
      </c>
      <c r="H49" s="35">
        <f>'[1]вспомогат'!J47</f>
        <v>-1737589.0299999993</v>
      </c>
      <c r="I49" s="36">
        <f>'[1]вспомогат'!K47</f>
        <v>79.28847297622997</v>
      </c>
      <c r="J49" s="37">
        <f>'[1]вспомогат'!L47</f>
        <v>-3009412.629999999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4930895.600000001</v>
      </c>
      <c r="F50" s="38">
        <f>'[1]вспомогат'!H48</f>
        <v>998270.2200000007</v>
      </c>
      <c r="G50" s="39">
        <f>'[1]вспомогат'!I48</f>
        <v>60.45176491961127</v>
      </c>
      <c r="H50" s="35">
        <f>'[1]вспомогат'!J48</f>
        <v>-653079.7799999993</v>
      </c>
      <c r="I50" s="36">
        <f>'[1]вспомогат'!K48</f>
        <v>81.74697193255858</v>
      </c>
      <c r="J50" s="37">
        <f>'[1]вспомогат'!L48</f>
        <v>-1101004.3999999994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3766196.000000001</v>
      </c>
      <c r="F51" s="38">
        <f>'[1]вспомогат'!H49</f>
        <v>629465.3200000012</v>
      </c>
      <c r="G51" s="39">
        <f>'[1]вспомогат'!I49</f>
        <v>69.16441270190103</v>
      </c>
      <c r="H51" s="35">
        <f>'[1]вспомогат'!J49</f>
        <v>-280634.67999999877</v>
      </c>
      <c r="I51" s="36">
        <f>'[1]вспомогат'!K49</f>
        <v>110.74848375690122</v>
      </c>
      <c r="J51" s="37">
        <f>'[1]вспомогат'!L49</f>
        <v>365521.00000000093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7605969.100000001</v>
      </c>
      <c r="F52" s="38">
        <f>'[1]вспомогат'!H50</f>
        <v>793375.8200000003</v>
      </c>
      <c r="G52" s="39">
        <f>'[1]вспомогат'!I50</f>
        <v>46.056960507884334</v>
      </c>
      <c r="H52" s="35">
        <f>'[1]вспомогат'!J50</f>
        <v>-929221.1799999997</v>
      </c>
      <c r="I52" s="36">
        <f>'[1]вспомогат'!K50</f>
        <v>153.27822670518188</v>
      </c>
      <c r="J52" s="37">
        <f>'[1]вспомогат'!L50</f>
        <v>2643771.1000000006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3540615.3100000005</v>
      </c>
      <c r="F53" s="38">
        <f>'[1]вспомогат'!H51</f>
        <v>602729.46</v>
      </c>
      <c r="G53" s="39">
        <f>'[1]вспомогат'!I51</f>
        <v>43.17886509681995</v>
      </c>
      <c r="H53" s="35">
        <f>'[1]вспомогат'!J51</f>
        <v>-793160.54</v>
      </c>
      <c r="I53" s="36">
        <f>'[1]вспомогат'!K51</f>
        <v>85.251733271051</v>
      </c>
      <c r="J53" s="37">
        <f>'[1]вспомогат'!L51</f>
        <v>-612514.6899999995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100421109.60999998</v>
      </c>
      <c r="F54" s="38">
        <f>'[1]вспомогат'!H52</f>
        <v>19721280.99999997</v>
      </c>
      <c r="G54" s="39">
        <f>'[1]вспомогат'!I52</f>
        <v>58.53644933601648</v>
      </c>
      <c r="H54" s="35">
        <f>'[1]вспомогат'!J52</f>
        <v>-13969319.00000003</v>
      </c>
      <c r="I54" s="36">
        <f>'[1]вспомогат'!K52</f>
        <v>90.182160752191</v>
      </c>
      <c r="J54" s="37">
        <f>'[1]вспомогат'!L52</f>
        <v>-10932520.390000015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9285506.350000001</v>
      </c>
      <c r="F55" s="38">
        <f>'[1]вспомогат'!H53</f>
        <v>1583059.9800000023</v>
      </c>
      <c r="G55" s="39">
        <f>'[1]вспомогат'!I53</f>
        <v>50.87069724277136</v>
      </c>
      <c r="H55" s="35">
        <f>'[1]вспомогат'!J53</f>
        <v>-1528869.0199999977</v>
      </c>
      <c r="I55" s="36">
        <f>'[1]вспомогат'!K53</f>
        <v>96.28208968750104</v>
      </c>
      <c r="J55" s="37">
        <f>'[1]вспомогат'!L53</f>
        <v>-358557.6499999985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2184249.9299999997</v>
      </c>
      <c r="F56" s="38">
        <f>'[1]вспомогат'!H54</f>
        <v>275938.46999999974</v>
      </c>
      <c r="G56" s="39">
        <f>'[1]вспомогат'!I54</f>
        <v>40.28304712853591</v>
      </c>
      <c r="H56" s="35">
        <f>'[1]вспомогат'!J54</f>
        <v>-409060.53000000026</v>
      </c>
      <c r="I56" s="36">
        <f>'[1]вспомогат'!K54</f>
        <v>83.57195280408445</v>
      </c>
      <c r="J56" s="37">
        <f>'[1]вспомогат'!L54</f>
        <v>-429366.0700000003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45433297.82999999</v>
      </c>
      <c r="F57" s="38">
        <f>'[1]вспомогат'!H55</f>
        <v>8025208.849999987</v>
      </c>
      <c r="G57" s="39">
        <f>'[1]вспомогат'!I55</f>
        <v>37.57118137386808</v>
      </c>
      <c r="H57" s="35">
        <f>'[1]вспомогат'!J55</f>
        <v>-13334803.150000013</v>
      </c>
      <c r="I57" s="36">
        <f>'[1]вспомогат'!K55</f>
        <v>70.36655515494942</v>
      </c>
      <c r="J57" s="37">
        <f>'[1]вспомогат'!L55</f>
        <v>-19133310.17000001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8213319.569999999</v>
      </c>
      <c r="F58" s="38">
        <f>'[1]вспомогат'!H56</f>
        <v>1057304.969999997</v>
      </c>
      <c r="G58" s="39">
        <f>'[1]вспомогат'!I56</f>
        <v>36.91037137111966</v>
      </c>
      <c r="H58" s="35">
        <f>'[1]вспомогат'!J56</f>
        <v>-1807215.030000003</v>
      </c>
      <c r="I58" s="36">
        <f>'[1]вспомогат'!K56</f>
        <v>91.49231006587902</v>
      </c>
      <c r="J58" s="37">
        <f>'[1]вспомогат'!L56</f>
        <v>-763740.4300000006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2372693.64</v>
      </c>
      <c r="F59" s="38">
        <f>'[1]вспомогат'!H57</f>
        <v>483148.32000000007</v>
      </c>
      <c r="G59" s="39">
        <f>'[1]вспомогат'!I57</f>
        <v>92.15990844062948</v>
      </c>
      <c r="H59" s="35">
        <f>'[1]вспомогат'!J57</f>
        <v>-41101.679999999935</v>
      </c>
      <c r="I59" s="36">
        <f>'[1]вспомогат'!K57</f>
        <v>138.73373132582955</v>
      </c>
      <c r="J59" s="37">
        <f>'[1]вспомогат'!L57</f>
        <v>662443.6400000001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3704423.01</v>
      </c>
      <c r="F60" s="38">
        <f>'[1]вспомогат'!H58</f>
        <v>1092116.33</v>
      </c>
      <c r="G60" s="39">
        <f>'[1]вспомогат'!I58</f>
        <v>85.00812083566848</v>
      </c>
      <c r="H60" s="35">
        <f>'[1]вспомогат'!J58</f>
        <v>-192603.66999999993</v>
      </c>
      <c r="I60" s="36">
        <f>'[1]вспомогат'!K58</f>
        <v>92.25240528647525</v>
      </c>
      <c r="J60" s="37">
        <f>'[1]вспомогат'!L58</f>
        <v>-311106.9900000002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3240575.6400000006</v>
      </c>
      <c r="F61" s="38">
        <f>'[1]вспомогат'!H59</f>
        <v>494673.7400000007</v>
      </c>
      <c r="G61" s="39">
        <f>'[1]вспомогат'!I59</f>
        <v>31.461791006805363</v>
      </c>
      <c r="H61" s="35">
        <f>'[1]вспомогат'!J59</f>
        <v>-1077626.2599999993</v>
      </c>
      <c r="I61" s="36">
        <f>'[1]вспомогат'!K59</f>
        <v>69.87523104324166</v>
      </c>
      <c r="J61" s="37">
        <f>'[1]вспомогат'!L59</f>
        <v>-1397084.3599999994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15601675.53</v>
      </c>
      <c r="F62" s="38">
        <f>'[1]вспомогат'!H60</f>
        <v>2678746.280000003</v>
      </c>
      <c r="G62" s="39">
        <f>'[1]вспомогат'!I60</f>
        <v>53.583423931035526</v>
      </c>
      <c r="H62" s="35">
        <f>'[1]вспомогат'!J60</f>
        <v>-2320460.719999997</v>
      </c>
      <c r="I62" s="36">
        <f>'[1]вспомогат'!K60</f>
        <v>104.02766898830154</v>
      </c>
      <c r="J62" s="37">
        <f>'[1]вспомогат'!L60</f>
        <v>604054.5299999993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2978701.4799999995</v>
      </c>
      <c r="F63" s="38">
        <f>'[1]вспомогат'!H61</f>
        <v>701660.3099999991</v>
      </c>
      <c r="G63" s="39">
        <f>'[1]вспомогат'!I61</f>
        <v>89.40546019594615</v>
      </c>
      <c r="H63" s="35">
        <f>'[1]вспомогат'!J61</f>
        <v>-83146.69000000088</v>
      </c>
      <c r="I63" s="36">
        <f>'[1]вспомогат'!K61</f>
        <v>105.65386326119017</v>
      </c>
      <c r="J63" s="37">
        <f>'[1]вспомогат'!L61</f>
        <v>159399.47999999952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4700862.71</v>
      </c>
      <c r="F64" s="38">
        <f>'[1]вспомогат'!H62</f>
        <v>528854.6199999996</v>
      </c>
      <c r="G64" s="39">
        <f>'[1]вспомогат'!I62</f>
        <v>57.614519363908975</v>
      </c>
      <c r="H64" s="35">
        <f>'[1]вспомогат'!J62</f>
        <v>-389064.38000000035</v>
      </c>
      <c r="I64" s="36">
        <f>'[1]вспомогат'!K62</f>
        <v>156.4725545914103</v>
      </c>
      <c r="J64" s="37">
        <f>'[1]вспомогат'!L62</f>
        <v>1696589.71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4927444.05</v>
      </c>
      <c r="F65" s="38">
        <f>'[1]вспомогат'!H63</f>
        <v>827652.0699999994</v>
      </c>
      <c r="G65" s="39">
        <f>'[1]вспомогат'!I63</f>
        <v>67.02993075521356</v>
      </c>
      <c r="H65" s="35">
        <f>'[1]вспомогат'!J63</f>
        <v>-407097.93000000063</v>
      </c>
      <c r="I65" s="36">
        <f>'[1]вспомогат'!K63</f>
        <v>140.6767994130192</v>
      </c>
      <c r="J65" s="37">
        <f>'[1]вспомогат'!L63</f>
        <v>1424774.0499999998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18700432.150000002</v>
      </c>
      <c r="F66" s="38">
        <f>'[1]вспомогат'!H64</f>
        <v>3269857.580000004</v>
      </c>
      <c r="G66" s="39">
        <f>'[1]вспомогат'!I64</f>
        <v>55.16786998036991</v>
      </c>
      <c r="H66" s="35">
        <f>'[1]вспомогат'!J64</f>
        <v>-2657247.419999996</v>
      </c>
      <c r="I66" s="36">
        <f>'[1]вспомогат'!K64</f>
        <v>110.22172119323162</v>
      </c>
      <c r="J66" s="37">
        <f>'[1]вспомогат'!L64</f>
        <v>1734237.1500000022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18827169.1</v>
      </c>
      <c r="F67" s="38">
        <f>'[1]вспомогат'!H65</f>
        <v>3930026.549999997</v>
      </c>
      <c r="G67" s="39">
        <f>'[1]вспомогат'!I65</f>
        <v>59.99901300000362</v>
      </c>
      <c r="H67" s="35">
        <f>'[1]вспомогат'!J65</f>
        <v>-2620125.450000003</v>
      </c>
      <c r="I67" s="36">
        <f>'[1]вспомогат'!K65</f>
        <v>101.0847335557711</v>
      </c>
      <c r="J67" s="37">
        <f>'[1]вспомогат'!L65</f>
        <v>202033.1000000015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13612992.609999996</v>
      </c>
      <c r="F68" s="38">
        <f>'[1]вспомогат'!H66</f>
        <v>2405959.639999993</v>
      </c>
      <c r="G68" s="39">
        <f>'[1]вспомогат'!I66</f>
        <v>31.25386396339149</v>
      </c>
      <c r="H68" s="35">
        <f>'[1]вспомогат'!J66</f>
        <v>-5292159.360000007</v>
      </c>
      <c r="I68" s="36">
        <f>'[1]вспомогат'!K66</f>
        <v>79.67979982231972</v>
      </c>
      <c r="J68" s="37">
        <f>'[1]вспомогат'!L66</f>
        <v>-3471629.3900000043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213669240.60999998</v>
      </c>
      <c r="F69" s="38">
        <f>'[1]вспомогат'!H67</f>
        <v>49298060.24000001</v>
      </c>
      <c r="G69" s="39">
        <f>'[1]вспомогат'!I67</f>
        <v>53.71200542153055</v>
      </c>
      <c r="H69" s="35">
        <f>'[1]вспомогат'!J67</f>
        <v>-42484139.75999999</v>
      </c>
      <c r="I69" s="36">
        <f>'[1]вспомогат'!K67</f>
        <v>90.56828467289418</v>
      </c>
      <c r="J69" s="37">
        <f>'[1]вспомогат'!L67</f>
        <v>-22251359.390000015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1344684784.6100008</v>
      </c>
      <c r="F70" s="38">
        <f>'[1]вспомогат'!H68</f>
        <v>269584877.9400008</v>
      </c>
      <c r="G70" s="39">
        <f>'[1]вспомогат'!I68</f>
        <v>57.751687647815075</v>
      </c>
      <c r="H70" s="35">
        <f>'[1]вспомогат'!J68</f>
        <v>-197215122.05999923</v>
      </c>
      <c r="I70" s="36">
        <f>'[1]вспомогат'!K68</f>
        <v>89.49649148818641</v>
      </c>
      <c r="J70" s="37">
        <f>'[1]вспомогат'!L68</f>
        <v>-157815215.38999915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3969241.3500000015</v>
      </c>
      <c r="F71" s="38">
        <f>'[1]вспомогат'!H69</f>
        <v>1456168.9000000013</v>
      </c>
      <c r="G71" s="39">
        <f>'[1]вспомогат'!I69</f>
        <v>104.99118205205123</v>
      </c>
      <c r="H71" s="35">
        <f>'[1]вспомогат'!J69</f>
        <v>69224.9000000013</v>
      </c>
      <c r="I71" s="36">
        <f>'[1]вспомогат'!K69</f>
        <v>94.3184569212564</v>
      </c>
      <c r="J71" s="37">
        <f>'[1]вспомогат'!L69</f>
        <v>-239098.6499999985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5258342.57</v>
      </c>
      <c r="F72" s="38">
        <f>'[1]вспомогат'!H70</f>
        <v>965177.6100000003</v>
      </c>
      <c r="G72" s="39">
        <f>'[1]вспомогат'!I70</f>
        <v>62.52968706573352</v>
      </c>
      <c r="H72" s="35">
        <f>'[1]вспомогат'!J70</f>
        <v>-578373.3899999997</v>
      </c>
      <c r="I72" s="36">
        <f>'[1]вспомогат'!K70</f>
        <v>92.67635815862769</v>
      </c>
      <c r="J72" s="37">
        <f>'[1]вспомогат'!L70</f>
        <v>-415534.4299999997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6466354.380000001</v>
      </c>
      <c r="F73" s="38">
        <f>'[1]вспомогат'!H71</f>
        <v>964547.0800000001</v>
      </c>
      <c r="G73" s="39">
        <f>'[1]вспомогат'!I71</f>
        <v>39.83920862417909</v>
      </c>
      <c r="H73" s="35">
        <f>'[1]вспомогат'!J71</f>
        <v>-1456552.92</v>
      </c>
      <c r="I73" s="36">
        <f>'[1]вспомогат'!K71</f>
        <v>90.00443706186833</v>
      </c>
      <c r="J73" s="37">
        <f>'[1]вспомогат'!L71</f>
        <v>-718129.6199999992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57947361.20000001</v>
      </c>
      <c r="F74" s="38">
        <f>'[1]вспомогат'!H72</f>
        <v>10175113.950000003</v>
      </c>
      <c r="G74" s="39">
        <f>'[1]вспомогат'!I72</f>
        <v>55.420463402478795</v>
      </c>
      <c r="H74" s="35">
        <f>'[1]вспомогат'!J72</f>
        <v>-8184736.049999997</v>
      </c>
      <c r="I74" s="36">
        <f>'[1]вспомогат'!K72</f>
        <v>131.66578135668513</v>
      </c>
      <c r="J74" s="37">
        <f>'[1]вспомогат'!L72</f>
        <v>13936411.20000001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5319253.359999999</v>
      </c>
      <c r="F75" s="38">
        <f>'[1]вспомогат'!H73</f>
        <v>1164159.359999999</v>
      </c>
      <c r="G75" s="39">
        <f>'[1]вспомогат'!I73</f>
        <v>49.87835717012486</v>
      </c>
      <c r="H75" s="35">
        <f>'[1]вспомогат'!J73</f>
        <v>-1169837.640000001</v>
      </c>
      <c r="I75" s="36">
        <f>'[1]вспомогат'!K73</f>
        <v>92.50656610556688</v>
      </c>
      <c r="J75" s="37">
        <f>'[1]вспомогат'!L73</f>
        <v>-430882.6400000006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145441274.08999994</v>
      </c>
      <c r="F76" s="38">
        <f>'[1]вспомогат'!H74</f>
        <v>32066583.559999987</v>
      </c>
      <c r="G76" s="39">
        <f>'[1]вспомогат'!I74</f>
        <v>61.866382852292</v>
      </c>
      <c r="H76" s="35">
        <f>'[1]вспомогат'!J74</f>
        <v>-19765416.440000013</v>
      </c>
      <c r="I76" s="36">
        <f>'[1]вспомогат'!K74</f>
        <v>89.10095697534793</v>
      </c>
      <c r="J76" s="37">
        <f>'[1]вспомогат'!L74</f>
        <v>-17790725.910000056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3628173.24</v>
      </c>
      <c r="F77" s="38">
        <f>'[1]вспомогат'!H75</f>
        <v>678965.6699999999</v>
      </c>
      <c r="G77" s="39">
        <f>'[1]вспомогат'!I75</f>
        <v>65.7203684398512</v>
      </c>
      <c r="H77" s="35">
        <f>'[1]вспомогат'!J75</f>
        <v>-354147.3300000001</v>
      </c>
      <c r="I77" s="36">
        <f>'[1]вспомогат'!K75</f>
        <v>92.24721173995664</v>
      </c>
      <c r="J77" s="37">
        <f>'[1]вспомогат'!L75</f>
        <v>-304924.7599999998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8303744.37</v>
      </c>
      <c r="F78" s="38">
        <f>'[1]вспомогат'!H76</f>
        <v>1526103.7399999993</v>
      </c>
      <c r="G78" s="39">
        <f>'[1]вспомогат'!I76</f>
        <v>48.89258267282639</v>
      </c>
      <c r="H78" s="35">
        <f>'[1]вспомогат'!J76</f>
        <v>-1595236.2600000007</v>
      </c>
      <c r="I78" s="36">
        <f>'[1]вспомогат'!K76</f>
        <v>87.57750536697677</v>
      </c>
      <c r="J78" s="37">
        <f>'[1]вспомогат'!L76</f>
        <v>-1177850.63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3884106.23</v>
      </c>
      <c r="F79" s="38">
        <f>'[1]вспомогат'!H77</f>
        <v>796247.5500000003</v>
      </c>
      <c r="G79" s="39">
        <f>'[1]вспомогат'!I77</f>
        <v>69.46398068873587</v>
      </c>
      <c r="H79" s="35">
        <f>'[1]вспомогат'!J77</f>
        <v>-350026.4499999997</v>
      </c>
      <c r="I79" s="36">
        <f>'[1]вспомогат'!K77</f>
        <v>107.17723550449601</v>
      </c>
      <c r="J79" s="37">
        <f>'[1]вспомогат'!L77</f>
        <v>260103.22999999998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8446248.860000001</v>
      </c>
      <c r="F80" s="38">
        <f>'[1]вспомогат'!H78</f>
        <v>1557168.9400000004</v>
      </c>
      <c r="G80" s="39">
        <f>'[1]вспомогат'!I78</f>
        <v>54.94209794651049</v>
      </c>
      <c r="H80" s="35">
        <f>'[1]вспомогат'!J78</f>
        <v>-1277031.0599999996</v>
      </c>
      <c r="I80" s="36">
        <f>'[1]вспомогат'!K78</f>
        <v>112.06677714679971</v>
      </c>
      <c r="J80" s="37">
        <f>'[1]вспомогат'!L78</f>
        <v>909448.8600000013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2516764.92</v>
      </c>
      <c r="F81" s="38">
        <f>'[1]вспомогат'!H79</f>
        <v>265167.02</v>
      </c>
      <c r="G81" s="39">
        <f>'[1]вспомогат'!I79</f>
        <v>15.426633800514402</v>
      </c>
      <c r="H81" s="35">
        <f>'[1]вспомогат'!J79</f>
        <v>-1453723.98</v>
      </c>
      <c r="I81" s="36">
        <f>'[1]вспомогат'!K79</f>
        <v>54.11536486666638</v>
      </c>
      <c r="J81" s="37">
        <f>'[1]вспомогат'!L79</f>
        <v>-2133975.08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3079007.8200000003</v>
      </c>
      <c r="F82" s="38">
        <f>'[1]вспомогат'!H80</f>
        <v>555314.3500000001</v>
      </c>
      <c r="G82" s="39">
        <f>'[1]вспомогат'!I80</f>
        <v>75.31565163376357</v>
      </c>
      <c r="H82" s="35">
        <f>'[1]вспомогат'!J80</f>
        <v>-182001.6499999999</v>
      </c>
      <c r="I82" s="36">
        <f>'[1]вспомогат'!K80</f>
        <v>145.8251589674904</v>
      </c>
      <c r="J82" s="37">
        <f>'[1]вспомогат'!L80</f>
        <v>967569.8200000003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4705912.8</v>
      </c>
      <c r="F83" s="38">
        <f>'[1]вспомогат'!H81</f>
        <v>1041381.4200000004</v>
      </c>
      <c r="G83" s="39">
        <f>'[1]вспомогат'!I81</f>
        <v>51.418726941642134</v>
      </c>
      <c r="H83" s="35">
        <f>'[1]вспомогат'!J81</f>
        <v>-983914.5799999996</v>
      </c>
      <c r="I83" s="36">
        <f>'[1]вспомогат'!K81</f>
        <v>89.09558167845857</v>
      </c>
      <c r="J83" s="37">
        <f>'[1]вспомогат'!L81</f>
        <v>-575957.2000000002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27603307.17</v>
      </c>
      <c r="F84" s="38">
        <f>'[1]вспомогат'!H82</f>
        <v>5050769.369999997</v>
      </c>
      <c r="G84" s="39">
        <f>'[1]вспомогат'!I82</f>
        <v>50.174101153659635</v>
      </c>
      <c r="H84" s="35">
        <f>'[1]вспомогат'!J82</f>
        <v>-5015717.630000003</v>
      </c>
      <c r="I84" s="36">
        <f>'[1]вспомогат'!K82</f>
        <v>82.97910511805205</v>
      </c>
      <c r="J84" s="37">
        <f>'[1]вспомогат'!L82</f>
        <v>-5662063.829999998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2364109884.8300014</v>
      </c>
      <c r="F85" s="41">
        <f>SUM(F18:F84)</f>
        <v>475584337.2400008</v>
      </c>
      <c r="G85" s="42">
        <f>F85/D85*100</f>
        <v>55.9263844979225</v>
      </c>
      <c r="H85" s="41">
        <f>SUM(H38:H84)</f>
        <v>-345526503.92999923</v>
      </c>
      <c r="I85" s="43">
        <f>E85/C85*100</f>
        <v>89.953481472414</v>
      </c>
      <c r="J85" s="41">
        <f>SUM(J18:J84)</f>
        <v>-264037293.16999924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3264484508</v>
      </c>
      <c r="D86" s="50">
        <f>'[1]вспомогат'!D83</f>
        <v>1076780977</v>
      </c>
      <c r="E86" s="50">
        <f>'[1]вспомогат'!G83</f>
        <v>2950794392.720001</v>
      </c>
      <c r="F86" s="50">
        <f>'[1]вспомогат'!H83</f>
        <v>646672299.2200007</v>
      </c>
      <c r="G86" s="51">
        <f>'[1]вспомогат'!I83</f>
        <v>60.05606646410886</v>
      </c>
      <c r="H86" s="50">
        <f>'[1]вспомогат'!J83</f>
        <v>-430108677.77999914</v>
      </c>
      <c r="I86" s="51">
        <f>'[1]вспомогат'!K83</f>
        <v>90.39082236379849</v>
      </c>
      <c r="J86" s="50">
        <f>'[1]вспомогат'!L83</f>
        <v>-313690115.2799989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19.03.2021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2021-03-23T12:02:29Z</dcterms:created>
  <dcterms:modified xsi:type="dcterms:W3CDTF">2021-03-23T12:02:45Z</dcterms:modified>
  <cp:category/>
  <cp:version/>
  <cp:contentType/>
  <cp:contentStatus/>
</cp:coreProperties>
</file>