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<sst xmlns="http://schemas.openxmlformats.org/spreadsheetml/2006/main" count="94" uniqueCount="89">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</sst>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05.05.2021</v>
          </cell>
        </row>
        <row r="6">
          <cell r="G6" t="str">
            <v>Фактично надійшло на 05.05.2021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826789765.1300004</v>
          </cell>
          <cell r="H10">
            <v>11318862.930000186</v>
          </cell>
          <cell r="I10">
            <v>5.021502320903654</v>
          </cell>
          <cell r="J10">
            <v>-214089037.0699998</v>
          </cell>
          <cell r="K10">
            <v>81.58552649416202</v>
          </cell>
          <cell r="L10">
            <v>-186612734.86999965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100783.38</v>
          </cell>
          <cell r="H11">
            <v>460</v>
          </cell>
          <cell r="I11">
            <v>1.2672176308539946</v>
          </cell>
          <cell r="J11">
            <v>-35840</v>
          </cell>
          <cell r="K11">
            <v>67.74442427908853</v>
          </cell>
          <cell r="L11">
            <v>-47986.619999999995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85693.70999999999</v>
          </cell>
          <cell r="H12">
            <v>0</v>
          </cell>
          <cell r="I12">
            <v>0</v>
          </cell>
          <cell r="J12">
            <v>-1550</v>
          </cell>
          <cell r="K12">
            <v>1105.7252903225806</v>
          </cell>
          <cell r="L12">
            <v>77943.70999999999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258274.68000000002</v>
          </cell>
          <cell r="H13">
            <v>1610</v>
          </cell>
          <cell r="I13">
            <v>4.509803921568627</v>
          </cell>
          <cell r="J13">
            <v>-34090</v>
          </cell>
          <cell r="K13">
            <v>137.52645367412143</v>
          </cell>
          <cell r="L13">
            <v>70474.68000000002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1216184.2</v>
          </cell>
          <cell r="H14">
            <v>1150</v>
          </cell>
          <cell r="J14">
            <v>1150</v>
          </cell>
          <cell r="K14">
            <v>1216.1842</v>
          </cell>
          <cell r="L14">
            <v>1116184.2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119394.61999999998</v>
          </cell>
          <cell r="H15">
            <v>0</v>
          </cell>
          <cell r="J15">
            <v>0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5407872.23</v>
          </cell>
          <cell r="H16">
            <v>25756.91000000015</v>
          </cell>
          <cell r="I16">
            <v>2.0820899383220146</v>
          </cell>
          <cell r="J16">
            <v>-1211313.0899999999</v>
          </cell>
          <cell r="K16">
            <v>96.19585551140743</v>
          </cell>
          <cell r="L16">
            <v>-213858.76999999955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18890281.510000005</v>
          </cell>
          <cell r="H17">
            <v>158782.04000000283</v>
          </cell>
          <cell r="I17">
            <v>4.193325730970443</v>
          </cell>
          <cell r="J17">
            <v>-3627759.959999997</v>
          </cell>
          <cell r="K17">
            <v>84.42148507737302</v>
          </cell>
          <cell r="L17">
            <v>-3485872.4899999946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7956656.89</v>
          </cell>
          <cell r="H18">
            <v>12846.390000000596</v>
          </cell>
          <cell r="I18">
            <v>0.7927780763959497</v>
          </cell>
          <cell r="J18">
            <v>-1607580.6099999994</v>
          </cell>
          <cell r="K18">
            <v>76.70015376359312</v>
          </cell>
          <cell r="L18">
            <v>-2417060.1100000003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6456201.850000001</v>
          </cell>
          <cell r="H19">
            <v>71456.05999999959</v>
          </cell>
          <cell r="I19">
            <v>2.7050797050671966</v>
          </cell>
          <cell r="J19">
            <v>-2570094.9400000004</v>
          </cell>
          <cell r="K19">
            <v>76.06173967882357</v>
          </cell>
          <cell r="L19">
            <v>-2031905.1499999994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8360383.209999999</v>
          </cell>
          <cell r="H20">
            <v>39880.20999999903</v>
          </cell>
          <cell r="I20">
            <v>3.4894180542308564</v>
          </cell>
          <cell r="J20">
            <v>-1103009.790000001</v>
          </cell>
          <cell r="K20">
            <v>136.34312550657467</v>
          </cell>
          <cell r="L20">
            <v>2228513.209999999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6769818.989999999</v>
          </cell>
          <cell r="H21">
            <v>44228.8200000003</v>
          </cell>
          <cell r="I21">
            <v>2.439228338379593</v>
          </cell>
          <cell r="J21">
            <v>-1769001.1799999997</v>
          </cell>
          <cell r="K21">
            <v>79.34919019466271</v>
          </cell>
          <cell r="L21">
            <v>-1761861.0100000007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14531641.979999999</v>
          </cell>
          <cell r="H22">
            <v>137751.1999999974</v>
          </cell>
          <cell r="I22">
            <v>4.043957953772089</v>
          </cell>
          <cell r="J22">
            <v>-3268594.8000000026</v>
          </cell>
          <cell r="K22">
            <v>77.51504694171281</v>
          </cell>
          <cell r="L22">
            <v>-4215224.020000001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27451911.610000007</v>
          </cell>
          <cell r="H23">
            <v>425899.320000004</v>
          </cell>
          <cell r="I23">
            <v>7.3015847327203245</v>
          </cell>
          <cell r="J23">
            <v>-5407071.679999996</v>
          </cell>
          <cell r="K23">
            <v>98.57875709282224</v>
          </cell>
          <cell r="L23">
            <v>-395783.38999999315</v>
          </cell>
        </row>
        <row r="24">
          <cell r="B24">
            <v>28414475</v>
          </cell>
          <cell r="C24">
            <v>9552075</v>
          </cell>
          <cell r="D24">
            <v>2540300</v>
          </cell>
          <cell r="G24">
            <v>9243885.249999998</v>
          </cell>
          <cell r="H24">
            <v>60736.169999999925</v>
          </cell>
          <cell r="I24">
            <v>2.3909054048734375</v>
          </cell>
          <cell r="J24">
            <v>-2479563.83</v>
          </cell>
          <cell r="K24">
            <v>96.7735832266811</v>
          </cell>
          <cell r="L24">
            <v>-308189.75000000186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11077457.27</v>
          </cell>
          <cell r="H25">
            <v>49145.03000000119</v>
          </cell>
          <cell r="I25">
            <v>1.6664020724475426</v>
          </cell>
          <cell r="J25">
            <v>-2900024.969999999</v>
          </cell>
          <cell r="K25">
            <v>79.43692160608701</v>
          </cell>
          <cell r="L25">
            <v>-2867515.7300000004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3852867.7200000007</v>
          </cell>
          <cell r="H26">
            <v>1200</v>
          </cell>
          <cell r="I26">
            <v>0.02107949128863673</v>
          </cell>
          <cell r="J26">
            <v>-5691537</v>
          </cell>
          <cell r="K26">
            <v>41.55367683395194</v>
          </cell>
          <cell r="L26">
            <v>-5419158.279999999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8702772.7</v>
          </cell>
          <cell r="H27">
            <v>30862.550000000745</v>
          </cell>
          <cell r="I27">
            <v>2.182524135902225</v>
          </cell>
          <cell r="J27">
            <v>-1383213.4499999993</v>
          </cell>
          <cell r="K27">
            <v>104.31458326715861</v>
          </cell>
          <cell r="L27">
            <v>359957.69999999925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3652697.2199999997</v>
          </cell>
          <cell r="H28">
            <v>30870.330000000075</v>
          </cell>
          <cell r="I28">
            <v>4.182308495807585</v>
          </cell>
          <cell r="J28">
            <v>-707246.6699999999</v>
          </cell>
          <cell r="K28">
            <v>108.82831439182334</v>
          </cell>
          <cell r="L28">
            <v>296312.21999999974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22744932.390000004</v>
          </cell>
          <cell r="H29">
            <v>116763.6799999997</v>
          </cell>
          <cell r="I29">
            <v>2.3527356036502867</v>
          </cell>
          <cell r="J29">
            <v>-4846126.32</v>
          </cell>
          <cell r="K29">
            <v>89.21789034855293</v>
          </cell>
          <cell r="L29">
            <v>-2748757.6099999957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31871485.500000007</v>
          </cell>
          <cell r="H30">
            <v>227677.23999999464</v>
          </cell>
          <cell r="I30">
            <v>3.5300438780097467</v>
          </cell>
          <cell r="J30">
            <v>-6222022.760000005</v>
          </cell>
          <cell r="K30">
            <v>91.19642820813554</v>
          </cell>
          <cell r="L30">
            <v>-3076687.4999999925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10581191.270000001</v>
          </cell>
          <cell r="H31">
            <v>47349.3200000003</v>
          </cell>
          <cell r="I31">
            <v>1.920490938884124</v>
          </cell>
          <cell r="J31">
            <v>-2418130.6799999997</v>
          </cell>
          <cell r="K31">
            <v>80.40354746409699</v>
          </cell>
          <cell r="L31">
            <v>-2578913.7299999986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23014552.589999996</v>
          </cell>
          <cell r="H32">
            <v>128259.71000000462</v>
          </cell>
          <cell r="I32">
            <v>2.990120178577781</v>
          </cell>
          <cell r="J32">
            <v>-4161190.2899999954</v>
          </cell>
          <cell r="K32">
            <v>92.50906252713222</v>
          </cell>
          <cell r="L32">
            <v>-1863607.4100000039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33829716.89000001</v>
          </cell>
          <cell r="H33">
            <v>249090.13000001013</v>
          </cell>
          <cell r="I33">
            <v>3.1818941642950773</v>
          </cell>
          <cell r="J33">
            <v>-7579269.86999999</v>
          </cell>
          <cell r="K33">
            <v>79.22446234406141</v>
          </cell>
          <cell r="L33">
            <v>-8871383.109999992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5917625.340000001</v>
          </cell>
          <cell r="H34">
            <v>41488.8200000003</v>
          </cell>
          <cell r="I34">
            <v>3.6056165440716637</v>
          </cell>
          <cell r="J34">
            <v>-1109183.1799999997</v>
          </cell>
          <cell r="K34">
            <v>90.91976030571132</v>
          </cell>
          <cell r="L34">
            <v>-590998.6599999992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30962959.88</v>
          </cell>
          <cell r="H35">
            <v>323836.4199999906</v>
          </cell>
          <cell r="I35">
            <v>4.31819029769881</v>
          </cell>
          <cell r="J35">
            <v>-7175518.580000009</v>
          </cell>
          <cell r="K35">
            <v>96.95429136100229</v>
          </cell>
          <cell r="L35">
            <v>-972666.120000001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7870816.559999998</v>
          </cell>
          <cell r="H36">
            <v>41746.58999999892</v>
          </cell>
          <cell r="I36">
            <v>1.933346207923658</v>
          </cell>
          <cell r="J36">
            <v>-2117545.410000001</v>
          </cell>
          <cell r="K36">
            <v>90.08632006603659</v>
          </cell>
          <cell r="L36">
            <v>-866155.4400000023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2911321.76</v>
          </cell>
          <cell r="H37">
            <v>49996.25</v>
          </cell>
          <cell r="I37">
            <v>8.181353297332679</v>
          </cell>
          <cell r="J37">
            <v>-561103.75</v>
          </cell>
          <cell r="K37">
            <v>109.12818652072869</v>
          </cell>
          <cell r="L37">
            <v>243521.75999999978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3590145.87</v>
          </cell>
          <cell r="H38">
            <v>5490.200000000186</v>
          </cell>
          <cell r="I38">
            <v>1.1465792875595846</v>
          </cell>
          <cell r="J38">
            <v>-473342.7999999998</v>
          </cell>
          <cell r="K38">
            <v>127.3702089992798</v>
          </cell>
          <cell r="L38">
            <v>771475.8700000001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4769521.170000001</v>
          </cell>
          <cell r="H39">
            <v>19958.86999999918</v>
          </cell>
          <cell r="I39">
            <v>2.2693789326946856</v>
          </cell>
          <cell r="J39">
            <v>-859527.1300000008</v>
          </cell>
          <cell r="K39">
            <v>95.01617369504996</v>
          </cell>
          <cell r="L39">
            <v>-250172.82999999914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6300798.160000001</v>
          </cell>
          <cell r="H40">
            <v>37947.58999999985</v>
          </cell>
          <cell r="I40">
            <v>2.788439183181583</v>
          </cell>
          <cell r="J40">
            <v>-1322942.4100000001</v>
          </cell>
          <cell r="K40">
            <v>95.09074220241502</v>
          </cell>
          <cell r="L40">
            <v>-325291.8399999989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3500679.6700000004</v>
          </cell>
          <cell r="H41">
            <v>64118.56000000052</v>
          </cell>
          <cell r="I41">
            <v>7.400222288649835</v>
          </cell>
          <cell r="J41">
            <v>-802322.4399999995</v>
          </cell>
          <cell r="K41">
            <v>81.9584853172957</v>
          </cell>
          <cell r="L41">
            <v>-770604.3299999996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18295669.930000003</v>
          </cell>
          <cell r="H42">
            <v>265080.2800000012</v>
          </cell>
          <cell r="I42">
            <v>5.86645745616707</v>
          </cell>
          <cell r="J42">
            <v>-4253494.719999999</v>
          </cell>
          <cell r="K42">
            <v>87.20925183112466</v>
          </cell>
          <cell r="L42">
            <v>-2683377.0699999966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20105944.799999997</v>
          </cell>
          <cell r="H43">
            <v>166426.01999999955</v>
          </cell>
          <cell r="I43">
            <v>2.8967761867919575</v>
          </cell>
          <cell r="J43">
            <v>-5578788.98</v>
          </cell>
          <cell r="K43">
            <v>66.87417741642251</v>
          </cell>
          <cell r="L43">
            <v>-9959389.200000003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33093569.589999996</v>
          </cell>
          <cell r="H44">
            <v>212459.95999999344</v>
          </cell>
          <cell r="I44">
            <v>2.9439977962274453</v>
          </cell>
          <cell r="J44">
            <v>-7004256.040000007</v>
          </cell>
          <cell r="K44">
            <v>85.92494441315463</v>
          </cell>
          <cell r="L44">
            <v>-5420938.410000004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5670123.859999999</v>
          </cell>
          <cell r="H45">
            <v>135864.68999999948</v>
          </cell>
          <cell r="I45">
            <v>12.457221840186996</v>
          </cell>
          <cell r="J45">
            <v>-954785.3100000005</v>
          </cell>
          <cell r="K45">
            <v>99.49813080963386</v>
          </cell>
          <cell r="L45">
            <v>-28600.140000000596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5068086.88</v>
          </cell>
          <cell r="H46">
            <v>48388.00999999978</v>
          </cell>
          <cell r="I46">
            <v>3.0966939081129023</v>
          </cell>
          <cell r="J46">
            <v>-1514181.9900000002</v>
          </cell>
          <cell r="K46">
            <v>73.19202873329992</v>
          </cell>
          <cell r="L46">
            <v>-1856283.12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19969608.050000004</v>
          </cell>
          <cell r="H47">
            <v>113033.66000000387</v>
          </cell>
          <cell r="I47">
            <v>2.39371086230528</v>
          </cell>
          <cell r="J47">
            <v>-4609076.339999996</v>
          </cell>
          <cell r="K47">
            <v>82.03400698802146</v>
          </cell>
          <cell r="L47">
            <v>-4373476.9499999955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8892079.89</v>
          </cell>
          <cell r="H48">
            <v>57346.479999998584</v>
          </cell>
          <cell r="I48">
            <v>3.2108531819351733</v>
          </cell>
          <cell r="J48">
            <v>-1728673.5200000014</v>
          </cell>
          <cell r="K48">
            <v>89.82375216867563</v>
          </cell>
          <cell r="L48">
            <v>-1007395.1099999994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6099679.470000002</v>
          </cell>
          <cell r="H49">
            <v>67815.16000000015</v>
          </cell>
          <cell r="I49">
            <v>6.041439643652575</v>
          </cell>
          <cell r="J49">
            <v>-1054684.8399999999</v>
          </cell>
          <cell r="K49">
            <v>103.9238329464381</v>
          </cell>
          <cell r="L49">
            <v>230304.4700000016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11123846.32</v>
          </cell>
          <cell r="H50">
            <v>37938.07000000216</v>
          </cell>
          <cell r="I50">
            <v>1.82365108328665</v>
          </cell>
          <cell r="J50">
            <v>-2042397.9299999978</v>
          </cell>
          <cell r="K50">
            <v>119.2348660256007</v>
          </cell>
          <cell r="L50">
            <v>1794489.3200000003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6922364.199999999</v>
          </cell>
          <cell r="H51">
            <v>25356.849999999627</v>
          </cell>
          <cell r="I51">
            <v>2.010807848834413</v>
          </cell>
          <cell r="J51">
            <v>-1235671.1500000004</v>
          </cell>
          <cell r="K51">
            <v>94.02933202208119</v>
          </cell>
          <cell r="L51">
            <v>-439555.80000000075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177170597.93</v>
          </cell>
          <cell r="H52">
            <v>1608046.4799999893</v>
          </cell>
          <cell r="I52">
            <v>4.506676105750216</v>
          </cell>
          <cell r="J52">
            <v>-34073383.52000001</v>
          </cell>
          <cell r="K52">
            <v>97.04112807342653</v>
          </cell>
          <cell r="L52">
            <v>-5402092.069999993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16145229.689999998</v>
          </cell>
          <cell r="H53">
            <v>127437.59999999963</v>
          </cell>
          <cell r="I53">
            <v>3.423847774537625</v>
          </cell>
          <cell r="J53">
            <v>-3594620.4000000004</v>
          </cell>
          <cell r="K53">
            <v>90.86796776639075</v>
          </cell>
          <cell r="L53">
            <v>-1622560.3100000024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3959026.48</v>
          </cell>
          <cell r="H54">
            <v>26845.209999999963</v>
          </cell>
          <cell r="I54">
            <v>4.117843490959063</v>
          </cell>
          <cell r="J54">
            <v>-625078.79</v>
          </cell>
          <cell r="K54">
            <v>91.49614916800074</v>
          </cell>
          <cell r="L54">
            <v>-367960.52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74072864.23</v>
          </cell>
          <cell r="H55">
            <v>190018.01000002027</v>
          </cell>
          <cell r="I55">
            <v>0.9356663324357546</v>
          </cell>
          <cell r="J55">
            <v>-20118290.98999998</v>
          </cell>
          <cell r="K55">
            <v>68.52616205867093</v>
          </cell>
          <cell r="L55">
            <v>-34021419.769999996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15103010.8</v>
          </cell>
          <cell r="H56">
            <v>44135.98000000045</v>
          </cell>
          <cell r="I56">
            <v>1.4291767723050066</v>
          </cell>
          <cell r="J56">
            <v>-3044074.0199999996</v>
          </cell>
          <cell r="K56">
            <v>95.60864484354327</v>
          </cell>
          <cell r="L56">
            <v>-693689.1999999993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3946296</v>
          </cell>
          <cell r="H57">
            <v>30631.27000000002</v>
          </cell>
          <cell r="I57">
            <v>4.317790589495647</v>
          </cell>
          <cell r="J57">
            <v>-678788.73</v>
          </cell>
          <cell r="K57">
            <v>126.66450546452472</v>
          </cell>
          <cell r="L57">
            <v>830746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6025642.629999999</v>
          </cell>
          <cell r="H58">
            <v>41018.64999999944</v>
          </cell>
          <cell r="I58">
            <v>3.2108532289627743</v>
          </cell>
          <cell r="J58">
            <v>-1236481.3500000006</v>
          </cell>
          <cell r="K58">
            <v>93.20982937846114</v>
          </cell>
          <cell r="L58">
            <v>-438957.37000000104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7181783.4399999995</v>
          </cell>
          <cell r="H59">
            <v>178683.72999999952</v>
          </cell>
          <cell r="I59">
            <v>10.0691850374177</v>
          </cell>
          <cell r="J59">
            <v>-1595876.2700000005</v>
          </cell>
          <cell r="K59">
            <v>85.9844624671652</v>
          </cell>
          <cell r="L59">
            <v>-1170636.5600000005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24627323.8</v>
          </cell>
          <cell r="H60">
            <v>170960.5099999942</v>
          </cell>
          <cell r="I60">
            <v>3.711847022682327</v>
          </cell>
          <cell r="J60">
            <v>-4434846.490000006</v>
          </cell>
          <cell r="K60">
            <v>101.7269806336301</v>
          </cell>
          <cell r="L60">
            <v>418088.80000000075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4733795.500000001</v>
          </cell>
          <cell r="H61">
            <v>121606.16999999993</v>
          </cell>
          <cell r="I61">
            <v>13.33772454170349</v>
          </cell>
          <cell r="J61">
            <v>-790139.8300000001</v>
          </cell>
          <cell r="K61">
            <v>98.6796389928572</v>
          </cell>
          <cell r="L61">
            <v>-63339.49999999907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6715444.400000001</v>
          </cell>
          <cell r="H62">
            <v>19695.83999999985</v>
          </cell>
          <cell r="I62">
            <v>1.3803634416575044</v>
          </cell>
          <cell r="J62">
            <v>-1407163.1600000001</v>
          </cell>
          <cell r="K62">
            <v>100.47486229944886</v>
          </cell>
          <cell r="L62">
            <v>31738.400000001304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7913514.58</v>
          </cell>
          <cell r="H63">
            <v>23523.170000000857</v>
          </cell>
          <cell r="I63">
            <v>1.7130808724466269</v>
          </cell>
          <cell r="J63">
            <v>-1349626.8299999991</v>
          </cell>
          <cell r="K63">
            <v>126.9601429151285</v>
          </cell>
          <cell r="L63">
            <v>1680444.58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35876359.83</v>
          </cell>
          <cell r="H64">
            <v>307420.85999999195</v>
          </cell>
          <cell r="I64">
            <v>4.2932546429709975</v>
          </cell>
          <cell r="J64">
            <v>-6853134.140000008</v>
          </cell>
          <cell r="K64">
            <v>105.09444836733357</v>
          </cell>
          <cell r="L64">
            <v>1739104.8299999982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30945626.619999997</v>
          </cell>
          <cell r="H65">
            <v>220322.04999999702</v>
          </cell>
          <cell r="I65">
            <v>3.497073260082515</v>
          </cell>
          <cell r="J65">
            <v>-6079861.950000003</v>
          </cell>
          <cell r="K65">
            <v>97.15995878830844</v>
          </cell>
          <cell r="L65">
            <v>-904558.3800000027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23259770.490000002</v>
          </cell>
          <cell r="H66">
            <v>184562.15000000224</v>
          </cell>
          <cell r="I66">
            <v>3.6516460113117843</v>
          </cell>
          <cell r="J66">
            <v>-4869655.849999998</v>
          </cell>
          <cell r="K66">
            <v>95.90666041631654</v>
          </cell>
          <cell r="L66">
            <v>-992737.5099999979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359731016.9800001</v>
          </cell>
          <cell r="H67">
            <v>27143255.310000002</v>
          </cell>
          <cell r="I67">
            <v>38.67703817011439</v>
          </cell>
          <cell r="J67">
            <v>-43035994.69</v>
          </cell>
          <cell r="K67">
            <v>95.5874446021931</v>
          </cell>
          <cell r="L67">
            <v>-16606083.019999921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2199553452.3400006</v>
          </cell>
          <cell r="H68">
            <v>18414057.9100008</v>
          </cell>
          <cell r="I68">
            <v>3.3101841520085573</v>
          </cell>
          <cell r="J68">
            <v>-537870942.0899992</v>
          </cell>
          <cell r="K68">
            <v>83.1185398526614</v>
          </cell>
          <cell r="L68">
            <v>-446731547.6599994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6271708.690000001</v>
          </cell>
          <cell r="H69">
            <v>74890.67000000086</v>
          </cell>
          <cell r="I69">
            <v>4.611281498699312</v>
          </cell>
          <cell r="J69">
            <v>-1549184.3299999991</v>
          </cell>
          <cell r="K69">
            <v>75.9193016116654</v>
          </cell>
          <cell r="L69">
            <v>-1989311.3099999987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8709809.37</v>
          </cell>
          <cell r="H70">
            <v>214675.0399999991</v>
          </cell>
          <cell r="I70">
            <v>11.383155319393707</v>
          </cell>
          <cell r="J70">
            <v>-1671225.960000001</v>
          </cell>
          <cell r="K70">
            <v>91.72971988963967</v>
          </cell>
          <cell r="L70">
            <v>-785269.6300000008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12938003.969999999</v>
          </cell>
          <cell r="H71">
            <v>139185.85999999754</v>
          </cell>
          <cell r="I71">
            <v>5.152549086532657</v>
          </cell>
          <cell r="J71">
            <v>-2562115.1400000025</v>
          </cell>
          <cell r="K71">
            <v>89.69287216412583</v>
          </cell>
          <cell r="L71">
            <v>-1486781.0300000012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84114699.24999999</v>
          </cell>
          <cell r="H72">
            <v>828222.9699999988</v>
          </cell>
          <cell r="I72">
            <v>5.810582304945374</v>
          </cell>
          <cell r="J72">
            <v>-13425477.030000001</v>
          </cell>
          <cell r="K72">
            <v>116.47792059408036</v>
          </cell>
          <cell r="L72">
            <v>11899554.249999985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8773942.499999998</v>
          </cell>
          <cell r="H73">
            <v>50620.38999999873</v>
          </cell>
          <cell r="I73">
            <v>2.643038060603463</v>
          </cell>
          <cell r="J73">
            <v>-1864614.6100000013</v>
          </cell>
          <cell r="K73">
            <v>85.01956412410571</v>
          </cell>
          <cell r="L73">
            <v>-1545967.5000000019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238531211.74999997</v>
          </cell>
          <cell r="H74">
            <v>2631271.5999999046</v>
          </cell>
          <cell r="I74">
            <v>4.3801235163882355</v>
          </cell>
          <cell r="J74">
            <v>-57441728.400000095</v>
          </cell>
          <cell r="K74">
            <v>80.97881984994567</v>
          </cell>
          <cell r="L74">
            <v>-56028788.25000003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6609156.4399999995</v>
          </cell>
          <cell r="H75">
            <v>61663.00999999978</v>
          </cell>
          <cell r="I75">
            <v>5.4493708696474235</v>
          </cell>
          <cell r="J75">
            <v>-1069898.9900000002</v>
          </cell>
          <cell r="K75">
            <v>105.35876592399714</v>
          </cell>
          <cell r="L75">
            <v>336155.4399999995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15044163.190000001</v>
          </cell>
          <cell r="H76">
            <v>72055.94999999925</v>
          </cell>
          <cell r="I76">
            <v>1.6637446749558238</v>
          </cell>
          <cell r="J76">
            <v>-4258894.050000001</v>
          </cell>
          <cell r="K76">
            <v>87.10072310069191</v>
          </cell>
          <cell r="L76">
            <v>-2227981.8099999987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7000552</v>
          </cell>
          <cell r="H77">
            <v>20018.519999999553</v>
          </cell>
          <cell r="I77">
            <v>1.0761881414867092</v>
          </cell>
          <cell r="J77">
            <v>-1840113.4800000004</v>
          </cell>
          <cell r="K77">
            <v>91.083522208315</v>
          </cell>
          <cell r="L77">
            <v>-685308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14908309.949999997</v>
          </cell>
          <cell r="H78">
            <v>81334.52999999747</v>
          </cell>
          <cell r="I78">
            <v>2.6114795312248344</v>
          </cell>
          <cell r="J78">
            <v>-3033165.4700000025</v>
          </cell>
          <cell r="K78">
            <v>97.08965008596435</v>
          </cell>
          <cell r="L78">
            <v>-446890.0500000026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4166554.0699999994</v>
          </cell>
          <cell r="H79">
            <v>31827.519999999553</v>
          </cell>
          <cell r="I79">
            <v>2.079399664578365</v>
          </cell>
          <cell r="J79">
            <v>-1498783.4800000004</v>
          </cell>
          <cell r="K79">
            <v>54.24013402795559</v>
          </cell>
          <cell r="L79">
            <v>-3515126.9300000006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5375947.530000001</v>
          </cell>
          <cell r="H80">
            <v>58504.479999999516</v>
          </cell>
          <cell r="I80">
            <v>5.113062568605885</v>
          </cell>
          <cell r="J80">
            <v>-1085711.5200000005</v>
          </cell>
          <cell r="K80">
            <v>124.44956757057075</v>
          </cell>
          <cell r="L80">
            <v>1056167.5300000012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7615947.2299999995</v>
          </cell>
          <cell r="H81">
            <v>30191.02999999933</v>
          </cell>
          <cell r="I81">
            <v>1.3155987033580536</v>
          </cell>
          <cell r="J81">
            <v>-2264659.9700000007</v>
          </cell>
          <cell r="K81">
            <v>77.1972660260952</v>
          </cell>
          <cell r="L81">
            <v>-2249618.7700000005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45571441.580000006</v>
          </cell>
          <cell r="H82">
            <v>436737.78000000864</v>
          </cell>
          <cell r="I82">
            <v>4.069245732203888</v>
          </cell>
          <cell r="J82">
            <v>-10295909.219999991</v>
          </cell>
          <cell r="K82">
            <v>82.09946753774985</v>
          </cell>
          <cell r="L82">
            <v>-9936155.419999994</v>
          </cell>
        </row>
        <row r="83">
          <cell r="B83">
            <v>14034664294</v>
          </cell>
          <cell r="C83">
            <v>5569707081</v>
          </cell>
          <cell r="D83">
            <v>1161507407</v>
          </cell>
          <cell r="G83">
            <v>4746623467.45</v>
          </cell>
          <cell r="H83">
            <v>68478350.7700009</v>
          </cell>
          <cell r="I83">
            <v>5.895644776546905</v>
          </cell>
          <cell r="J83">
            <v>-1093029056.229999</v>
          </cell>
          <cell r="K83">
            <v>85.22213822773924</v>
          </cell>
          <cell r="L83">
            <v>-823083613.5499986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826789765.1300004</v>
      </c>
      <c r="F10" s="33">
        <f>'[1]вспомогат'!H10</f>
        <v>11318862.930000186</v>
      </c>
      <c r="G10" s="34">
        <f>'[1]вспомогат'!I10</f>
        <v>5.021502320903654</v>
      </c>
      <c r="H10" s="35">
        <f>'[1]вспомогат'!J10</f>
        <v>-214089037.0699998</v>
      </c>
      <c r="I10" s="36">
        <f>'[1]вспомогат'!K10</f>
        <v>81.58552649416202</v>
      </c>
      <c r="J10" s="37">
        <f>'[1]вспомогат'!L10</f>
        <v>-186612734.86999965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100783.38</v>
      </c>
      <c r="F12" s="38">
        <f>'[1]вспомогат'!H11</f>
        <v>460</v>
      </c>
      <c r="G12" s="39">
        <f>'[1]вспомогат'!I11</f>
        <v>1.2672176308539946</v>
      </c>
      <c r="H12" s="35">
        <f>'[1]вспомогат'!J11</f>
        <v>-35840</v>
      </c>
      <c r="I12" s="36">
        <f>'[1]вспомогат'!K11</f>
        <v>67.74442427908853</v>
      </c>
      <c r="J12" s="37">
        <f>'[1]вспомогат'!L11</f>
        <v>-47986.619999999995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85693.70999999999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1105.7252903225806</v>
      </c>
      <c r="J13" s="37">
        <f>'[1]вспомогат'!L12</f>
        <v>77943.70999999999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258274.68000000002</v>
      </c>
      <c r="F14" s="38">
        <f>'[1]вспомогат'!H13</f>
        <v>1610</v>
      </c>
      <c r="G14" s="39">
        <f>'[1]вспомогат'!I13</f>
        <v>4.509803921568627</v>
      </c>
      <c r="H14" s="35">
        <f>'[1]вспомогат'!J13</f>
        <v>-34090</v>
      </c>
      <c r="I14" s="36">
        <f>'[1]вспомогат'!K13</f>
        <v>137.52645367412143</v>
      </c>
      <c r="J14" s="37">
        <f>'[1]вспомогат'!L13</f>
        <v>70474.68000000002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1216184.2</v>
      </c>
      <c r="F15" s="38">
        <f>'[1]вспомогат'!H14</f>
        <v>1150</v>
      </c>
      <c r="G15" s="39">
        <f>'[1]вспомогат'!I14</f>
        <v>0</v>
      </c>
      <c r="H15" s="35">
        <f>'[1]вспомогат'!J14</f>
        <v>1150</v>
      </c>
      <c r="I15" s="36">
        <f>'[1]вспомогат'!K14</f>
        <v>1216.1842</v>
      </c>
      <c r="J15" s="37">
        <f>'[1]вспомогат'!L14</f>
        <v>1116184.2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119394.61999999998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1780330.5899999999</v>
      </c>
      <c r="F17" s="41">
        <f>SUM(F12:F16)</f>
        <v>3220</v>
      </c>
      <c r="G17" s="42">
        <f>F17/D17*100</f>
        <v>4.377974167233175</v>
      </c>
      <c r="H17" s="41">
        <f>SUM(H12:H16)</f>
        <v>-70330</v>
      </c>
      <c r="I17" s="43">
        <f>E17/C17*100</f>
        <v>391.8670958795562</v>
      </c>
      <c r="J17" s="41">
        <f>SUM(J12:J16)</f>
        <v>1326010.5899999999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5407872.23</v>
      </c>
      <c r="F18" s="38">
        <f>'[1]вспомогат'!H16</f>
        <v>25756.91000000015</v>
      </c>
      <c r="G18" s="39">
        <f>'[1]вспомогат'!I16</f>
        <v>2.0820899383220146</v>
      </c>
      <c r="H18" s="35">
        <f>'[1]вспомогат'!J16</f>
        <v>-1211313.0899999999</v>
      </c>
      <c r="I18" s="36">
        <f>'[1]вспомогат'!K16</f>
        <v>96.19585551140743</v>
      </c>
      <c r="J18" s="37">
        <f>'[1]вспомогат'!L16</f>
        <v>-213858.76999999955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18890281.510000005</v>
      </c>
      <c r="F19" s="38">
        <f>'[1]вспомогат'!H17</f>
        <v>158782.04000000283</v>
      </c>
      <c r="G19" s="39">
        <f>'[1]вспомогат'!I17</f>
        <v>4.193325730970443</v>
      </c>
      <c r="H19" s="35">
        <f>'[1]вспомогат'!J17</f>
        <v>-3627759.959999997</v>
      </c>
      <c r="I19" s="36">
        <f>'[1]вспомогат'!K17</f>
        <v>84.42148507737302</v>
      </c>
      <c r="J19" s="37">
        <f>'[1]вспомогат'!L17</f>
        <v>-3485872.4899999946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7956656.89</v>
      </c>
      <c r="F20" s="38">
        <f>'[1]вспомогат'!H18</f>
        <v>12846.390000000596</v>
      </c>
      <c r="G20" s="39">
        <f>'[1]вспомогат'!I18</f>
        <v>0.7927780763959497</v>
      </c>
      <c r="H20" s="35">
        <f>'[1]вспомогат'!J18</f>
        <v>-1607580.6099999994</v>
      </c>
      <c r="I20" s="36">
        <f>'[1]вспомогат'!K18</f>
        <v>76.70015376359312</v>
      </c>
      <c r="J20" s="37">
        <f>'[1]вспомогат'!L18</f>
        <v>-2417060.1100000003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6456201.850000001</v>
      </c>
      <c r="F21" s="38">
        <f>'[1]вспомогат'!H19</f>
        <v>71456.05999999959</v>
      </c>
      <c r="G21" s="39">
        <f>'[1]вспомогат'!I19</f>
        <v>2.7050797050671966</v>
      </c>
      <c r="H21" s="35">
        <f>'[1]вспомогат'!J19</f>
        <v>-2570094.9400000004</v>
      </c>
      <c r="I21" s="36">
        <f>'[1]вспомогат'!K19</f>
        <v>76.06173967882357</v>
      </c>
      <c r="J21" s="37">
        <f>'[1]вспомогат'!L19</f>
        <v>-2031905.1499999994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8360383.209999999</v>
      </c>
      <c r="F22" s="38">
        <f>'[1]вспомогат'!H20</f>
        <v>39880.20999999903</v>
      </c>
      <c r="G22" s="39">
        <f>'[1]вспомогат'!I20</f>
        <v>3.4894180542308564</v>
      </c>
      <c r="H22" s="35">
        <f>'[1]вспомогат'!J20</f>
        <v>-1103009.790000001</v>
      </c>
      <c r="I22" s="36">
        <f>'[1]вспомогат'!K20</f>
        <v>136.34312550657467</v>
      </c>
      <c r="J22" s="37">
        <f>'[1]вспомогат'!L20</f>
        <v>2228513.209999999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6769818.989999999</v>
      </c>
      <c r="F23" s="38">
        <f>'[1]вспомогат'!H21</f>
        <v>44228.8200000003</v>
      </c>
      <c r="G23" s="39">
        <f>'[1]вспомогат'!I21</f>
        <v>2.439228338379593</v>
      </c>
      <c r="H23" s="35">
        <f>'[1]вспомогат'!J21</f>
        <v>-1769001.1799999997</v>
      </c>
      <c r="I23" s="36">
        <f>'[1]вспомогат'!K21</f>
        <v>79.34919019466271</v>
      </c>
      <c r="J23" s="37">
        <f>'[1]вспомогат'!L21</f>
        <v>-1761861.0100000007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14531641.979999999</v>
      </c>
      <c r="F24" s="38">
        <f>'[1]вспомогат'!H22</f>
        <v>137751.1999999974</v>
      </c>
      <c r="G24" s="39">
        <f>'[1]вспомогат'!I22</f>
        <v>4.043957953772089</v>
      </c>
      <c r="H24" s="35">
        <f>'[1]вспомогат'!J22</f>
        <v>-3268594.8000000026</v>
      </c>
      <c r="I24" s="36">
        <f>'[1]вспомогат'!K22</f>
        <v>77.51504694171281</v>
      </c>
      <c r="J24" s="37">
        <f>'[1]вспомогат'!L22</f>
        <v>-4215224.020000001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27451911.610000007</v>
      </c>
      <c r="F25" s="38">
        <f>'[1]вспомогат'!H23</f>
        <v>425899.320000004</v>
      </c>
      <c r="G25" s="39">
        <f>'[1]вспомогат'!I23</f>
        <v>7.3015847327203245</v>
      </c>
      <c r="H25" s="35">
        <f>'[1]вспомогат'!J23</f>
        <v>-5407071.679999996</v>
      </c>
      <c r="I25" s="36">
        <f>'[1]вспомогат'!K23</f>
        <v>98.57875709282224</v>
      </c>
      <c r="J25" s="37">
        <f>'[1]вспомогат'!L23</f>
        <v>-395783.38999999315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9552075</v>
      </c>
      <c r="D26" s="44">
        <f>'[1]вспомогат'!D24</f>
        <v>2540300</v>
      </c>
      <c r="E26" s="33">
        <f>'[1]вспомогат'!G24</f>
        <v>9243885.249999998</v>
      </c>
      <c r="F26" s="38">
        <f>'[1]вспомогат'!H24</f>
        <v>60736.169999999925</v>
      </c>
      <c r="G26" s="39">
        <f>'[1]вспомогат'!I24</f>
        <v>2.3909054048734375</v>
      </c>
      <c r="H26" s="35">
        <f>'[1]вспомогат'!J24</f>
        <v>-2479563.83</v>
      </c>
      <c r="I26" s="36">
        <f>'[1]вспомогат'!K24</f>
        <v>96.7735832266811</v>
      </c>
      <c r="J26" s="37">
        <f>'[1]вспомогат'!L24</f>
        <v>-308189.75000000186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11077457.27</v>
      </c>
      <c r="F27" s="38">
        <f>'[1]вспомогат'!H25</f>
        <v>49145.03000000119</v>
      </c>
      <c r="G27" s="39">
        <f>'[1]вспомогат'!I25</f>
        <v>1.6664020724475426</v>
      </c>
      <c r="H27" s="35">
        <f>'[1]вспомогат'!J25</f>
        <v>-2900024.969999999</v>
      </c>
      <c r="I27" s="36">
        <f>'[1]вспомогат'!K25</f>
        <v>79.43692160608701</v>
      </c>
      <c r="J27" s="37">
        <f>'[1]вспомогат'!L25</f>
        <v>-2867515.7300000004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3852867.7200000007</v>
      </c>
      <c r="F28" s="38">
        <f>'[1]вспомогат'!H26</f>
        <v>1200</v>
      </c>
      <c r="G28" s="39">
        <f>'[1]вспомогат'!I26</f>
        <v>0.02107949128863673</v>
      </c>
      <c r="H28" s="35">
        <f>'[1]вспомогат'!J26</f>
        <v>-5691537</v>
      </c>
      <c r="I28" s="36">
        <f>'[1]вспомогат'!K26</f>
        <v>41.55367683395194</v>
      </c>
      <c r="J28" s="37">
        <f>'[1]вспомогат'!L26</f>
        <v>-5419158.279999999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8702772.7</v>
      </c>
      <c r="F29" s="38">
        <f>'[1]вспомогат'!H27</f>
        <v>30862.550000000745</v>
      </c>
      <c r="G29" s="39">
        <f>'[1]вспомогат'!I27</f>
        <v>2.182524135902225</v>
      </c>
      <c r="H29" s="35">
        <f>'[1]вспомогат'!J27</f>
        <v>-1383213.4499999993</v>
      </c>
      <c r="I29" s="36">
        <f>'[1]вспомогат'!K27</f>
        <v>104.31458326715861</v>
      </c>
      <c r="J29" s="37">
        <f>'[1]вспомогат'!L27</f>
        <v>359957.69999999925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3652697.2199999997</v>
      </c>
      <c r="F30" s="38">
        <f>'[1]вспомогат'!H28</f>
        <v>30870.330000000075</v>
      </c>
      <c r="G30" s="39">
        <f>'[1]вспомогат'!I28</f>
        <v>4.182308495807585</v>
      </c>
      <c r="H30" s="35">
        <f>'[1]вспомогат'!J28</f>
        <v>-707246.6699999999</v>
      </c>
      <c r="I30" s="36">
        <f>'[1]вспомогат'!K28</f>
        <v>108.82831439182334</v>
      </c>
      <c r="J30" s="37">
        <f>'[1]вспомогат'!L28</f>
        <v>296312.21999999974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22744932.390000004</v>
      </c>
      <c r="F31" s="38">
        <f>'[1]вспомогат'!H29</f>
        <v>116763.6799999997</v>
      </c>
      <c r="G31" s="39">
        <f>'[1]вспомогат'!I29</f>
        <v>2.3527356036502867</v>
      </c>
      <c r="H31" s="35">
        <f>'[1]вспомогат'!J29</f>
        <v>-4846126.32</v>
      </c>
      <c r="I31" s="36">
        <f>'[1]вспомогат'!K29</f>
        <v>89.21789034855293</v>
      </c>
      <c r="J31" s="37">
        <f>'[1]вспомогат'!L29</f>
        <v>-2748757.6099999957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31871485.500000007</v>
      </c>
      <c r="F32" s="38">
        <f>'[1]вспомогат'!H30</f>
        <v>227677.23999999464</v>
      </c>
      <c r="G32" s="39">
        <f>'[1]вспомогат'!I30</f>
        <v>3.5300438780097467</v>
      </c>
      <c r="H32" s="35">
        <f>'[1]вспомогат'!J30</f>
        <v>-6222022.760000005</v>
      </c>
      <c r="I32" s="36">
        <f>'[1]вспомогат'!K30</f>
        <v>91.19642820813554</v>
      </c>
      <c r="J32" s="37">
        <f>'[1]вспомогат'!L30</f>
        <v>-3076687.4999999925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10581191.270000001</v>
      </c>
      <c r="F33" s="38">
        <f>'[1]вспомогат'!H31</f>
        <v>47349.3200000003</v>
      </c>
      <c r="G33" s="39">
        <f>'[1]вспомогат'!I31</f>
        <v>1.920490938884124</v>
      </c>
      <c r="H33" s="35">
        <f>'[1]вспомогат'!J31</f>
        <v>-2418130.6799999997</v>
      </c>
      <c r="I33" s="36">
        <f>'[1]вспомогат'!K31</f>
        <v>80.40354746409699</v>
      </c>
      <c r="J33" s="37">
        <f>'[1]вспомогат'!L31</f>
        <v>-2578913.7299999986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23014552.589999996</v>
      </c>
      <c r="F34" s="38">
        <f>'[1]вспомогат'!H32</f>
        <v>128259.71000000462</v>
      </c>
      <c r="G34" s="39">
        <f>'[1]вспомогат'!I32</f>
        <v>2.990120178577781</v>
      </c>
      <c r="H34" s="35">
        <f>'[1]вспомогат'!J32</f>
        <v>-4161190.2899999954</v>
      </c>
      <c r="I34" s="36">
        <f>'[1]вспомогат'!K32</f>
        <v>92.50906252713222</v>
      </c>
      <c r="J34" s="37">
        <f>'[1]вспомогат'!L32</f>
        <v>-1863607.4100000039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33829716.89000001</v>
      </c>
      <c r="F35" s="38">
        <f>'[1]вспомогат'!H33</f>
        <v>249090.13000001013</v>
      </c>
      <c r="G35" s="39">
        <f>'[1]вспомогат'!I33</f>
        <v>3.1818941642950773</v>
      </c>
      <c r="H35" s="35">
        <f>'[1]вспомогат'!J33</f>
        <v>-7579269.86999999</v>
      </c>
      <c r="I35" s="36">
        <f>'[1]вспомогат'!K33</f>
        <v>79.22446234406141</v>
      </c>
      <c r="J35" s="37">
        <f>'[1]вспомогат'!L33</f>
        <v>-8871383.109999992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5917625.340000001</v>
      </c>
      <c r="F36" s="38">
        <f>'[1]вспомогат'!H34</f>
        <v>41488.8200000003</v>
      </c>
      <c r="G36" s="39">
        <f>'[1]вспомогат'!I34</f>
        <v>3.6056165440716637</v>
      </c>
      <c r="H36" s="35">
        <f>'[1]вспомогат'!J34</f>
        <v>-1109183.1799999997</v>
      </c>
      <c r="I36" s="36">
        <f>'[1]вспомогат'!K34</f>
        <v>90.91976030571132</v>
      </c>
      <c r="J36" s="37">
        <f>'[1]вспомогат'!L34</f>
        <v>-590998.6599999992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30962959.88</v>
      </c>
      <c r="F37" s="38">
        <f>'[1]вспомогат'!H35</f>
        <v>323836.4199999906</v>
      </c>
      <c r="G37" s="39">
        <f>'[1]вспомогат'!I35</f>
        <v>4.31819029769881</v>
      </c>
      <c r="H37" s="35">
        <f>'[1]вспомогат'!J35</f>
        <v>-7175518.580000009</v>
      </c>
      <c r="I37" s="36">
        <f>'[1]вспомогат'!K35</f>
        <v>96.95429136100229</v>
      </c>
      <c r="J37" s="37">
        <f>'[1]вспомогат'!L35</f>
        <v>-972666.120000001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7870816.559999998</v>
      </c>
      <c r="F38" s="38">
        <f>'[1]вспомогат'!H36</f>
        <v>41746.58999999892</v>
      </c>
      <c r="G38" s="39">
        <f>'[1]вспомогат'!I36</f>
        <v>1.933346207923658</v>
      </c>
      <c r="H38" s="35">
        <f>'[1]вспомогат'!J36</f>
        <v>-2117545.410000001</v>
      </c>
      <c r="I38" s="36">
        <f>'[1]вспомогат'!K36</f>
        <v>90.08632006603659</v>
      </c>
      <c r="J38" s="37">
        <f>'[1]вспомогат'!L36</f>
        <v>-866155.4400000023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2911321.76</v>
      </c>
      <c r="F39" s="38">
        <f>'[1]вспомогат'!H37</f>
        <v>49996.25</v>
      </c>
      <c r="G39" s="39">
        <f>'[1]вспомогат'!I37</f>
        <v>8.181353297332679</v>
      </c>
      <c r="H39" s="35">
        <f>'[1]вспомогат'!J37</f>
        <v>-561103.75</v>
      </c>
      <c r="I39" s="36">
        <f>'[1]вспомогат'!K37</f>
        <v>109.12818652072869</v>
      </c>
      <c r="J39" s="37">
        <f>'[1]вспомогат'!L37</f>
        <v>243521.75999999978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3590145.87</v>
      </c>
      <c r="F40" s="38">
        <f>'[1]вспомогат'!H38</f>
        <v>5490.200000000186</v>
      </c>
      <c r="G40" s="39">
        <f>'[1]вспомогат'!I38</f>
        <v>1.1465792875595846</v>
      </c>
      <c r="H40" s="35">
        <f>'[1]вспомогат'!J38</f>
        <v>-473342.7999999998</v>
      </c>
      <c r="I40" s="36">
        <f>'[1]вспомогат'!K38</f>
        <v>127.3702089992798</v>
      </c>
      <c r="J40" s="37">
        <f>'[1]вспомогат'!L38</f>
        <v>771475.8700000001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4769521.170000001</v>
      </c>
      <c r="F41" s="38">
        <f>'[1]вспомогат'!H39</f>
        <v>19958.86999999918</v>
      </c>
      <c r="G41" s="39">
        <f>'[1]вспомогат'!I39</f>
        <v>2.2693789326946856</v>
      </c>
      <c r="H41" s="35">
        <f>'[1]вспомогат'!J39</f>
        <v>-859527.1300000008</v>
      </c>
      <c r="I41" s="36">
        <f>'[1]вспомогат'!K39</f>
        <v>95.01617369504996</v>
      </c>
      <c r="J41" s="37">
        <f>'[1]вспомогат'!L39</f>
        <v>-250172.82999999914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6300798.160000001</v>
      </c>
      <c r="F42" s="38">
        <f>'[1]вспомогат'!H40</f>
        <v>37947.58999999985</v>
      </c>
      <c r="G42" s="39">
        <f>'[1]вспомогат'!I40</f>
        <v>2.788439183181583</v>
      </c>
      <c r="H42" s="35">
        <f>'[1]вспомогат'!J40</f>
        <v>-1322942.4100000001</v>
      </c>
      <c r="I42" s="36">
        <f>'[1]вспомогат'!K40</f>
        <v>95.09074220241502</v>
      </c>
      <c r="J42" s="37">
        <f>'[1]вспомогат'!L40</f>
        <v>-325291.8399999989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3500679.6700000004</v>
      </c>
      <c r="F43" s="38">
        <f>'[1]вспомогат'!H41</f>
        <v>64118.56000000052</v>
      </c>
      <c r="G43" s="39">
        <f>'[1]вспомогат'!I41</f>
        <v>7.400222288649835</v>
      </c>
      <c r="H43" s="35">
        <f>'[1]вспомогат'!J41</f>
        <v>-802322.4399999995</v>
      </c>
      <c r="I43" s="36">
        <f>'[1]вспомогат'!K41</f>
        <v>81.9584853172957</v>
      </c>
      <c r="J43" s="37">
        <f>'[1]вспомогат'!L41</f>
        <v>-770604.3299999996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18295669.930000003</v>
      </c>
      <c r="F44" s="38">
        <f>'[1]вспомогат'!H42</f>
        <v>265080.2800000012</v>
      </c>
      <c r="G44" s="39">
        <f>'[1]вспомогат'!I42</f>
        <v>5.86645745616707</v>
      </c>
      <c r="H44" s="35">
        <f>'[1]вспомогат'!J42</f>
        <v>-4253494.719999999</v>
      </c>
      <c r="I44" s="36">
        <f>'[1]вспомогат'!K42</f>
        <v>87.20925183112466</v>
      </c>
      <c r="J44" s="37">
        <f>'[1]вспомогат'!L42</f>
        <v>-2683377.0699999966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20105944.799999997</v>
      </c>
      <c r="F45" s="38">
        <f>'[1]вспомогат'!H43</f>
        <v>166426.01999999955</v>
      </c>
      <c r="G45" s="39">
        <f>'[1]вспомогат'!I43</f>
        <v>2.8967761867919575</v>
      </c>
      <c r="H45" s="35">
        <f>'[1]вспомогат'!J43</f>
        <v>-5578788.98</v>
      </c>
      <c r="I45" s="36">
        <f>'[1]вспомогат'!K43</f>
        <v>66.87417741642251</v>
      </c>
      <c r="J45" s="37">
        <f>'[1]вспомогат'!L43</f>
        <v>-9959389.200000003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33093569.589999996</v>
      </c>
      <c r="F46" s="38">
        <f>'[1]вспомогат'!H44</f>
        <v>212459.95999999344</v>
      </c>
      <c r="G46" s="39">
        <f>'[1]вспомогат'!I44</f>
        <v>2.9439977962274453</v>
      </c>
      <c r="H46" s="35">
        <f>'[1]вспомогат'!J44</f>
        <v>-7004256.040000007</v>
      </c>
      <c r="I46" s="36">
        <f>'[1]вспомогат'!K44</f>
        <v>85.92494441315463</v>
      </c>
      <c r="J46" s="37">
        <f>'[1]вспомогат'!L44</f>
        <v>-5420938.410000004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5670123.859999999</v>
      </c>
      <c r="F47" s="38">
        <f>'[1]вспомогат'!H45</f>
        <v>135864.68999999948</v>
      </c>
      <c r="G47" s="39">
        <f>'[1]вспомогат'!I45</f>
        <v>12.457221840186996</v>
      </c>
      <c r="H47" s="35">
        <f>'[1]вспомогат'!J45</f>
        <v>-954785.3100000005</v>
      </c>
      <c r="I47" s="36">
        <f>'[1]вспомогат'!K45</f>
        <v>99.49813080963386</v>
      </c>
      <c r="J47" s="37">
        <f>'[1]вспомогат'!L45</f>
        <v>-28600.140000000596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5068086.88</v>
      </c>
      <c r="F48" s="38">
        <f>'[1]вспомогат'!H46</f>
        <v>48388.00999999978</v>
      </c>
      <c r="G48" s="39">
        <f>'[1]вспомогат'!I46</f>
        <v>3.0966939081129023</v>
      </c>
      <c r="H48" s="35">
        <f>'[1]вспомогат'!J46</f>
        <v>-1514181.9900000002</v>
      </c>
      <c r="I48" s="36">
        <f>'[1]вспомогат'!K46</f>
        <v>73.19202873329992</v>
      </c>
      <c r="J48" s="37">
        <f>'[1]вспомогат'!L46</f>
        <v>-1856283.12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19969608.050000004</v>
      </c>
      <c r="F49" s="38">
        <f>'[1]вспомогат'!H47</f>
        <v>113033.66000000387</v>
      </c>
      <c r="G49" s="39">
        <f>'[1]вспомогат'!I47</f>
        <v>2.39371086230528</v>
      </c>
      <c r="H49" s="35">
        <f>'[1]вспомогат'!J47</f>
        <v>-4609076.339999996</v>
      </c>
      <c r="I49" s="36">
        <f>'[1]вспомогат'!K47</f>
        <v>82.03400698802146</v>
      </c>
      <c r="J49" s="37">
        <f>'[1]вспомогат'!L47</f>
        <v>-4373476.9499999955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8892079.89</v>
      </c>
      <c r="F50" s="38">
        <f>'[1]вспомогат'!H48</f>
        <v>57346.479999998584</v>
      </c>
      <c r="G50" s="39">
        <f>'[1]вспомогат'!I48</f>
        <v>3.2108531819351733</v>
      </c>
      <c r="H50" s="35">
        <f>'[1]вспомогат'!J48</f>
        <v>-1728673.5200000014</v>
      </c>
      <c r="I50" s="36">
        <f>'[1]вспомогат'!K48</f>
        <v>89.82375216867563</v>
      </c>
      <c r="J50" s="37">
        <f>'[1]вспомогат'!L48</f>
        <v>-1007395.1099999994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6099679.470000002</v>
      </c>
      <c r="F51" s="38">
        <f>'[1]вспомогат'!H49</f>
        <v>67815.16000000015</v>
      </c>
      <c r="G51" s="39">
        <f>'[1]вспомогат'!I49</f>
        <v>6.041439643652575</v>
      </c>
      <c r="H51" s="35">
        <f>'[1]вспомогат'!J49</f>
        <v>-1054684.8399999999</v>
      </c>
      <c r="I51" s="36">
        <f>'[1]вспомогат'!K49</f>
        <v>103.9238329464381</v>
      </c>
      <c r="J51" s="37">
        <f>'[1]вспомогат'!L49</f>
        <v>230304.4700000016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11123846.32</v>
      </c>
      <c r="F52" s="38">
        <f>'[1]вспомогат'!H50</f>
        <v>37938.07000000216</v>
      </c>
      <c r="G52" s="39">
        <f>'[1]вспомогат'!I50</f>
        <v>1.82365108328665</v>
      </c>
      <c r="H52" s="35">
        <f>'[1]вспомогат'!J50</f>
        <v>-2042397.9299999978</v>
      </c>
      <c r="I52" s="36">
        <f>'[1]вспомогат'!K50</f>
        <v>119.2348660256007</v>
      </c>
      <c r="J52" s="37">
        <f>'[1]вспомогат'!L50</f>
        <v>1794489.3200000003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6922364.199999999</v>
      </c>
      <c r="F53" s="38">
        <f>'[1]вспомогат'!H51</f>
        <v>25356.849999999627</v>
      </c>
      <c r="G53" s="39">
        <f>'[1]вспомогат'!I51</f>
        <v>2.010807848834413</v>
      </c>
      <c r="H53" s="35">
        <f>'[1]вспомогат'!J51</f>
        <v>-1235671.1500000004</v>
      </c>
      <c r="I53" s="36">
        <f>'[1]вспомогат'!K51</f>
        <v>94.02933202208119</v>
      </c>
      <c r="J53" s="37">
        <f>'[1]вспомогат'!L51</f>
        <v>-439555.80000000075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177170597.93</v>
      </c>
      <c r="F54" s="38">
        <f>'[1]вспомогат'!H52</f>
        <v>1608046.4799999893</v>
      </c>
      <c r="G54" s="39">
        <f>'[1]вспомогат'!I52</f>
        <v>4.506676105750216</v>
      </c>
      <c r="H54" s="35">
        <f>'[1]вспомогат'!J52</f>
        <v>-34073383.52000001</v>
      </c>
      <c r="I54" s="36">
        <f>'[1]вспомогат'!K52</f>
        <v>97.04112807342653</v>
      </c>
      <c r="J54" s="37">
        <f>'[1]вспомогат'!L52</f>
        <v>-5402092.069999993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16145229.689999998</v>
      </c>
      <c r="F55" s="38">
        <f>'[1]вспомогат'!H53</f>
        <v>127437.59999999963</v>
      </c>
      <c r="G55" s="39">
        <f>'[1]вспомогат'!I53</f>
        <v>3.423847774537625</v>
      </c>
      <c r="H55" s="35">
        <f>'[1]вспомогат'!J53</f>
        <v>-3594620.4000000004</v>
      </c>
      <c r="I55" s="36">
        <f>'[1]вспомогат'!K53</f>
        <v>90.86796776639075</v>
      </c>
      <c r="J55" s="37">
        <f>'[1]вспомогат'!L53</f>
        <v>-1622560.3100000024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3959026.48</v>
      </c>
      <c r="F56" s="38">
        <f>'[1]вспомогат'!H54</f>
        <v>26845.209999999963</v>
      </c>
      <c r="G56" s="39">
        <f>'[1]вспомогат'!I54</f>
        <v>4.117843490959063</v>
      </c>
      <c r="H56" s="35">
        <f>'[1]вспомогат'!J54</f>
        <v>-625078.79</v>
      </c>
      <c r="I56" s="36">
        <f>'[1]вспомогат'!K54</f>
        <v>91.49614916800074</v>
      </c>
      <c r="J56" s="37">
        <f>'[1]вспомогат'!L54</f>
        <v>-367960.52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74072864.23</v>
      </c>
      <c r="F57" s="38">
        <f>'[1]вспомогат'!H55</f>
        <v>190018.01000002027</v>
      </c>
      <c r="G57" s="39">
        <f>'[1]вспомогат'!I55</f>
        <v>0.9356663324357546</v>
      </c>
      <c r="H57" s="35">
        <f>'[1]вспомогат'!J55</f>
        <v>-20118290.98999998</v>
      </c>
      <c r="I57" s="36">
        <f>'[1]вспомогат'!K55</f>
        <v>68.52616205867093</v>
      </c>
      <c r="J57" s="37">
        <f>'[1]вспомогат'!L55</f>
        <v>-34021419.769999996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15103010.8</v>
      </c>
      <c r="F58" s="38">
        <f>'[1]вспомогат'!H56</f>
        <v>44135.98000000045</v>
      </c>
      <c r="G58" s="39">
        <f>'[1]вспомогат'!I56</f>
        <v>1.4291767723050066</v>
      </c>
      <c r="H58" s="35">
        <f>'[1]вспомогат'!J56</f>
        <v>-3044074.0199999996</v>
      </c>
      <c r="I58" s="36">
        <f>'[1]вспомогат'!K56</f>
        <v>95.60864484354327</v>
      </c>
      <c r="J58" s="37">
        <f>'[1]вспомогат'!L56</f>
        <v>-693689.1999999993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3946296</v>
      </c>
      <c r="F59" s="38">
        <f>'[1]вспомогат'!H57</f>
        <v>30631.27000000002</v>
      </c>
      <c r="G59" s="39">
        <f>'[1]вспомогат'!I57</f>
        <v>4.317790589495647</v>
      </c>
      <c r="H59" s="35">
        <f>'[1]вспомогат'!J57</f>
        <v>-678788.73</v>
      </c>
      <c r="I59" s="36">
        <f>'[1]вспомогат'!K57</f>
        <v>126.66450546452472</v>
      </c>
      <c r="J59" s="37">
        <f>'[1]вспомогат'!L57</f>
        <v>830746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6025642.629999999</v>
      </c>
      <c r="F60" s="38">
        <f>'[1]вспомогат'!H58</f>
        <v>41018.64999999944</v>
      </c>
      <c r="G60" s="39">
        <f>'[1]вспомогат'!I58</f>
        <v>3.2108532289627743</v>
      </c>
      <c r="H60" s="35">
        <f>'[1]вспомогат'!J58</f>
        <v>-1236481.3500000006</v>
      </c>
      <c r="I60" s="36">
        <f>'[1]вспомогат'!K58</f>
        <v>93.20982937846114</v>
      </c>
      <c r="J60" s="37">
        <f>'[1]вспомогат'!L58</f>
        <v>-438957.37000000104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7181783.4399999995</v>
      </c>
      <c r="F61" s="38">
        <f>'[1]вспомогат'!H59</f>
        <v>178683.72999999952</v>
      </c>
      <c r="G61" s="39">
        <f>'[1]вспомогат'!I59</f>
        <v>10.0691850374177</v>
      </c>
      <c r="H61" s="35">
        <f>'[1]вспомогат'!J59</f>
        <v>-1595876.2700000005</v>
      </c>
      <c r="I61" s="36">
        <f>'[1]вспомогат'!K59</f>
        <v>85.9844624671652</v>
      </c>
      <c r="J61" s="37">
        <f>'[1]вспомогат'!L59</f>
        <v>-1170636.5600000005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24627323.8</v>
      </c>
      <c r="F62" s="38">
        <f>'[1]вспомогат'!H60</f>
        <v>170960.5099999942</v>
      </c>
      <c r="G62" s="39">
        <f>'[1]вспомогат'!I60</f>
        <v>3.711847022682327</v>
      </c>
      <c r="H62" s="35">
        <f>'[1]вспомогат'!J60</f>
        <v>-4434846.490000006</v>
      </c>
      <c r="I62" s="36">
        <f>'[1]вспомогат'!K60</f>
        <v>101.7269806336301</v>
      </c>
      <c r="J62" s="37">
        <f>'[1]вспомогат'!L60</f>
        <v>418088.80000000075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4733795.500000001</v>
      </c>
      <c r="F63" s="38">
        <f>'[1]вспомогат'!H61</f>
        <v>121606.16999999993</v>
      </c>
      <c r="G63" s="39">
        <f>'[1]вспомогат'!I61</f>
        <v>13.33772454170349</v>
      </c>
      <c r="H63" s="35">
        <f>'[1]вспомогат'!J61</f>
        <v>-790139.8300000001</v>
      </c>
      <c r="I63" s="36">
        <f>'[1]вспомогат'!K61</f>
        <v>98.6796389928572</v>
      </c>
      <c r="J63" s="37">
        <f>'[1]вспомогат'!L61</f>
        <v>-63339.49999999907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6715444.400000001</v>
      </c>
      <c r="F64" s="38">
        <f>'[1]вспомогат'!H62</f>
        <v>19695.83999999985</v>
      </c>
      <c r="G64" s="39">
        <f>'[1]вспомогат'!I62</f>
        <v>1.3803634416575044</v>
      </c>
      <c r="H64" s="35">
        <f>'[1]вспомогат'!J62</f>
        <v>-1407163.1600000001</v>
      </c>
      <c r="I64" s="36">
        <f>'[1]вспомогат'!K62</f>
        <v>100.47486229944886</v>
      </c>
      <c r="J64" s="37">
        <f>'[1]вспомогат'!L62</f>
        <v>31738.400000001304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7913514.58</v>
      </c>
      <c r="F65" s="38">
        <f>'[1]вспомогат'!H63</f>
        <v>23523.170000000857</v>
      </c>
      <c r="G65" s="39">
        <f>'[1]вспомогат'!I63</f>
        <v>1.7130808724466269</v>
      </c>
      <c r="H65" s="35">
        <f>'[1]вспомогат'!J63</f>
        <v>-1349626.8299999991</v>
      </c>
      <c r="I65" s="36">
        <f>'[1]вспомогат'!K63</f>
        <v>126.9601429151285</v>
      </c>
      <c r="J65" s="37">
        <f>'[1]вспомогат'!L63</f>
        <v>1680444.58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35876359.83</v>
      </c>
      <c r="F66" s="38">
        <f>'[1]вспомогат'!H64</f>
        <v>307420.85999999195</v>
      </c>
      <c r="G66" s="39">
        <f>'[1]вспомогат'!I64</f>
        <v>4.2932546429709975</v>
      </c>
      <c r="H66" s="35">
        <f>'[1]вспомогат'!J64</f>
        <v>-6853134.140000008</v>
      </c>
      <c r="I66" s="36">
        <f>'[1]вспомогат'!K64</f>
        <v>105.09444836733357</v>
      </c>
      <c r="J66" s="37">
        <f>'[1]вспомогат'!L64</f>
        <v>1739104.8299999982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30945626.619999997</v>
      </c>
      <c r="F67" s="38">
        <f>'[1]вспомогат'!H65</f>
        <v>220322.04999999702</v>
      </c>
      <c r="G67" s="39">
        <f>'[1]вспомогат'!I65</f>
        <v>3.497073260082515</v>
      </c>
      <c r="H67" s="35">
        <f>'[1]вспомогат'!J65</f>
        <v>-6079861.950000003</v>
      </c>
      <c r="I67" s="36">
        <f>'[1]вспомогат'!K65</f>
        <v>97.15995878830844</v>
      </c>
      <c r="J67" s="37">
        <f>'[1]вспомогат'!L65</f>
        <v>-904558.3800000027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23259770.490000002</v>
      </c>
      <c r="F68" s="38">
        <f>'[1]вспомогат'!H66</f>
        <v>184562.15000000224</v>
      </c>
      <c r="G68" s="39">
        <f>'[1]вспомогат'!I66</f>
        <v>3.6516460113117843</v>
      </c>
      <c r="H68" s="35">
        <f>'[1]вспомогат'!J66</f>
        <v>-4869655.849999998</v>
      </c>
      <c r="I68" s="36">
        <f>'[1]вспомогат'!K66</f>
        <v>95.90666041631654</v>
      </c>
      <c r="J68" s="37">
        <f>'[1]вспомогат'!L66</f>
        <v>-992737.5099999979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359731016.9800001</v>
      </c>
      <c r="F69" s="38">
        <f>'[1]вспомогат'!H67</f>
        <v>27143255.310000002</v>
      </c>
      <c r="G69" s="39">
        <f>'[1]вспомогат'!I67</f>
        <v>38.67703817011439</v>
      </c>
      <c r="H69" s="35">
        <f>'[1]вспомогат'!J67</f>
        <v>-43035994.69</v>
      </c>
      <c r="I69" s="36">
        <f>'[1]вспомогат'!K67</f>
        <v>95.5874446021931</v>
      </c>
      <c r="J69" s="37">
        <f>'[1]вспомогат'!L67</f>
        <v>-16606083.019999921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2199553452.3400006</v>
      </c>
      <c r="F70" s="38">
        <f>'[1]вспомогат'!H68</f>
        <v>18414057.9100008</v>
      </c>
      <c r="G70" s="39">
        <f>'[1]вспомогат'!I68</f>
        <v>3.3101841520085573</v>
      </c>
      <c r="H70" s="35">
        <f>'[1]вспомогат'!J68</f>
        <v>-537870942.0899992</v>
      </c>
      <c r="I70" s="36">
        <f>'[1]вспомогат'!K68</f>
        <v>83.1185398526614</v>
      </c>
      <c r="J70" s="37">
        <f>'[1]вспомогат'!L68</f>
        <v>-446731547.6599994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6271708.690000001</v>
      </c>
      <c r="F71" s="38">
        <f>'[1]вспомогат'!H69</f>
        <v>74890.67000000086</v>
      </c>
      <c r="G71" s="39">
        <f>'[1]вспомогат'!I69</f>
        <v>4.611281498699312</v>
      </c>
      <c r="H71" s="35">
        <f>'[1]вспомогат'!J69</f>
        <v>-1549184.3299999991</v>
      </c>
      <c r="I71" s="36">
        <f>'[1]вспомогат'!K69</f>
        <v>75.9193016116654</v>
      </c>
      <c r="J71" s="37">
        <f>'[1]вспомогат'!L69</f>
        <v>-1989311.3099999987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8709809.37</v>
      </c>
      <c r="F72" s="38">
        <f>'[1]вспомогат'!H70</f>
        <v>214675.0399999991</v>
      </c>
      <c r="G72" s="39">
        <f>'[1]вспомогат'!I70</f>
        <v>11.383155319393707</v>
      </c>
      <c r="H72" s="35">
        <f>'[1]вспомогат'!J70</f>
        <v>-1671225.960000001</v>
      </c>
      <c r="I72" s="36">
        <f>'[1]вспомогат'!K70</f>
        <v>91.72971988963967</v>
      </c>
      <c r="J72" s="37">
        <f>'[1]вспомогат'!L70</f>
        <v>-785269.6300000008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12938003.969999999</v>
      </c>
      <c r="F73" s="38">
        <f>'[1]вспомогат'!H71</f>
        <v>139185.85999999754</v>
      </c>
      <c r="G73" s="39">
        <f>'[1]вспомогат'!I71</f>
        <v>5.152549086532657</v>
      </c>
      <c r="H73" s="35">
        <f>'[1]вспомогат'!J71</f>
        <v>-2562115.1400000025</v>
      </c>
      <c r="I73" s="36">
        <f>'[1]вспомогат'!K71</f>
        <v>89.69287216412583</v>
      </c>
      <c r="J73" s="37">
        <f>'[1]вспомогат'!L71</f>
        <v>-1486781.0300000012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84114699.24999999</v>
      </c>
      <c r="F74" s="38">
        <f>'[1]вспомогат'!H72</f>
        <v>828222.9699999988</v>
      </c>
      <c r="G74" s="39">
        <f>'[1]вспомогат'!I72</f>
        <v>5.810582304945374</v>
      </c>
      <c r="H74" s="35">
        <f>'[1]вспомогат'!J72</f>
        <v>-13425477.030000001</v>
      </c>
      <c r="I74" s="36">
        <f>'[1]вспомогат'!K72</f>
        <v>116.47792059408036</v>
      </c>
      <c r="J74" s="37">
        <f>'[1]вспомогат'!L72</f>
        <v>11899554.249999985</v>
      </c>
    </row>
    <row r="75" spans="1:10" ht="14.25" customHeight="1">
      <c r="A75" s="47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8773942.499999998</v>
      </c>
      <c r="F75" s="38">
        <f>'[1]вспомогат'!H73</f>
        <v>50620.38999999873</v>
      </c>
      <c r="G75" s="39">
        <f>'[1]вспомогат'!I73</f>
        <v>2.643038060603463</v>
      </c>
      <c r="H75" s="35">
        <f>'[1]вспомогат'!J73</f>
        <v>-1864614.6100000013</v>
      </c>
      <c r="I75" s="36">
        <f>'[1]вспомогат'!K73</f>
        <v>85.01956412410571</v>
      </c>
      <c r="J75" s="37">
        <f>'[1]вспомогат'!L73</f>
        <v>-1545967.5000000019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238531211.74999997</v>
      </c>
      <c r="F76" s="38">
        <f>'[1]вспомогат'!H74</f>
        <v>2631271.5999999046</v>
      </c>
      <c r="G76" s="39">
        <f>'[1]вспомогат'!I74</f>
        <v>4.3801235163882355</v>
      </c>
      <c r="H76" s="35">
        <f>'[1]вспомогат'!J74</f>
        <v>-57441728.400000095</v>
      </c>
      <c r="I76" s="36">
        <f>'[1]вспомогат'!K74</f>
        <v>80.97881984994567</v>
      </c>
      <c r="J76" s="37">
        <f>'[1]вспомогат'!L74</f>
        <v>-56028788.25000003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6609156.4399999995</v>
      </c>
      <c r="F77" s="38">
        <f>'[1]вспомогат'!H75</f>
        <v>61663.00999999978</v>
      </c>
      <c r="G77" s="39">
        <f>'[1]вспомогат'!I75</f>
        <v>5.4493708696474235</v>
      </c>
      <c r="H77" s="35">
        <f>'[1]вспомогат'!J75</f>
        <v>-1069898.9900000002</v>
      </c>
      <c r="I77" s="36">
        <f>'[1]вспомогат'!K75</f>
        <v>105.35876592399714</v>
      </c>
      <c r="J77" s="37">
        <f>'[1]вспомогат'!L75</f>
        <v>336155.4399999995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15044163.190000001</v>
      </c>
      <c r="F78" s="38">
        <f>'[1]вспомогат'!H76</f>
        <v>72055.94999999925</v>
      </c>
      <c r="G78" s="39">
        <f>'[1]вспомогат'!I76</f>
        <v>1.6637446749558238</v>
      </c>
      <c r="H78" s="35">
        <f>'[1]вспомогат'!J76</f>
        <v>-4258894.050000001</v>
      </c>
      <c r="I78" s="36">
        <f>'[1]вспомогат'!K76</f>
        <v>87.10072310069191</v>
      </c>
      <c r="J78" s="37">
        <f>'[1]вспомогат'!L76</f>
        <v>-2227981.8099999987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7000552</v>
      </c>
      <c r="F79" s="38">
        <f>'[1]вспомогат'!H77</f>
        <v>20018.519999999553</v>
      </c>
      <c r="G79" s="39">
        <f>'[1]вспомогат'!I77</f>
        <v>1.0761881414867092</v>
      </c>
      <c r="H79" s="35">
        <f>'[1]вспомогат'!J77</f>
        <v>-1840113.4800000004</v>
      </c>
      <c r="I79" s="36">
        <f>'[1]вспомогат'!K77</f>
        <v>91.083522208315</v>
      </c>
      <c r="J79" s="37">
        <f>'[1]вспомогат'!L77</f>
        <v>-685308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14908309.949999997</v>
      </c>
      <c r="F80" s="38">
        <f>'[1]вспомогат'!H78</f>
        <v>81334.52999999747</v>
      </c>
      <c r="G80" s="39">
        <f>'[1]вспомогат'!I78</f>
        <v>2.6114795312248344</v>
      </c>
      <c r="H80" s="35">
        <f>'[1]вспомогат'!J78</f>
        <v>-3033165.4700000025</v>
      </c>
      <c r="I80" s="36">
        <f>'[1]вспомогат'!K78</f>
        <v>97.08965008596435</v>
      </c>
      <c r="J80" s="37">
        <f>'[1]вспомогат'!L78</f>
        <v>-446890.0500000026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4166554.0699999994</v>
      </c>
      <c r="F81" s="38">
        <f>'[1]вспомогат'!H79</f>
        <v>31827.519999999553</v>
      </c>
      <c r="G81" s="39">
        <f>'[1]вспомогат'!I79</f>
        <v>2.079399664578365</v>
      </c>
      <c r="H81" s="35">
        <f>'[1]вспомогат'!J79</f>
        <v>-1498783.4800000004</v>
      </c>
      <c r="I81" s="36">
        <f>'[1]вспомогат'!K79</f>
        <v>54.24013402795559</v>
      </c>
      <c r="J81" s="37">
        <f>'[1]вспомогат'!L79</f>
        <v>-3515126.9300000006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5375947.530000001</v>
      </c>
      <c r="F82" s="38">
        <f>'[1]вспомогат'!H80</f>
        <v>58504.479999999516</v>
      </c>
      <c r="G82" s="39">
        <f>'[1]вспомогат'!I80</f>
        <v>5.113062568605885</v>
      </c>
      <c r="H82" s="35">
        <f>'[1]вспомогат'!J80</f>
        <v>-1085711.5200000005</v>
      </c>
      <c r="I82" s="36">
        <f>'[1]вспомогат'!K80</f>
        <v>124.44956757057075</v>
      </c>
      <c r="J82" s="37">
        <f>'[1]вспомогат'!L80</f>
        <v>1056167.5300000012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7615947.2299999995</v>
      </c>
      <c r="F83" s="38">
        <f>'[1]вспомогат'!H81</f>
        <v>30191.02999999933</v>
      </c>
      <c r="G83" s="39">
        <f>'[1]вспомогат'!I81</f>
        <v>1.3155987033580536</v>
      </c>
      <c r="H83" s="35">
        <f>'[1]вспомогат'!J81</f>
        <v>-2264659.9700000007</v>
      </c>
      <c r="I83" s="36">
        <f>'[1]вспомогат'!K81</f>
        <v>77.1972660260952</v>
      </c>
      <c r="J83" s="37">
        <f>'[1]вспомогат'!L81</f>
        <v>-2249618.7700000005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45571441.580000006</v>
      </c>
      <c r="F84" s="38">
        <f>'[1]вспомогат'!H82</f>
        <v>436737.78000000864</v>
      </c>
      <c r="G84" s="39">
        <f>'[1]вспомогат'!I82</f>
        <v>4.069245732203888</v>
      </c>
      <c r="H84" s="35">
        <f>'[1]вспомогат'!J82</f>
        <v>-10295909.219999991</v>
      </c>
      <c r="I84" s="36">
        <f>'[1]вспомогат'!K82</f>
        <v>82.09946753774985</v>
      </c>
      <c r="J84" s="37">
        <f>'[1]вспомогат'!L82</f>
        <v>-9936155.419999994</v>
      </c>
    </row>
    <row r="85" spans="1:10" ht="15" customHeight="1">
      <c r="A85" s="48" t="s">
        <v>87</v>
      </c>
      <c r="B85" s="41">
        <f>SUM(B18:B84)</f>
        <v>11606518194</v>
      </c>
      <c r="C85" s="41">
        <f>SUM(C18:C84)</f>
        <v>4555850261</v>
      </c>
      <c r="D85" s="41">
        <f>SUM(D18:D84)</f>
        <v>936025957</v>
      </c>
      <c r="E85" s="41">
        <f>SUM(E18:E84)</f>
        <v>3918053371.730001</v>
      </c>
      <c r="F85" s="41">
        <f>SUM(F18:F84)</f>
        <v>57156267.840000704</v>
      </c>
      <c r="G85" s="42">
        <f>F85/D85*100</f>
        <v>6.106269533719854</v>
      </c>
      <c r="H85" s="41">
        <f>SUM(H38:H84)</f>
        <v>-811632235.5099994</v>
      </c>
      <c r="I85" s="43">
        <f>E85/C85*100</f>
        <v>86.00048612813706</v>
      </c>
      <c r="J85" s="41">
        <f>SUM(J18:J84)</f>
        <v>-637796889.2699989</v>
      </c>
    </row>
    <row r="86" spans="1:10" ht="15.75" customHeight="1">
      <c r="A86" s="49" t="s">
        <v>88</v>
      </c>
      <c r="B86" s="50">
        <f>'[1]вспомогат'!B83</f>
        <v>14034664294</v>
      </c>
      <c r="C86" s="50">
        <f>'[1]вспомогат'!C83</f>
        <v>5569707081</v>
      </c>
      <c r="D86" s="50">
        <f>'[1]вспомогат'!D83</f>
        <v>1161507407</v>
      </c>
      <c r="E86" s="50">
        <f>'[1]вспомогат'!G83</f>
        <v>4746623467.45</v>
      </c>
      <c r="F86" s="50">
        <f>'[1]вспомогат'!H83</f>
        <v>68478350.7700009</v>
      </c>
      <c r="G86" s="51">
        <f>'[1]вспомогат'!I83</f>
        <v>5.895644776546905</v>
      </c>
      <c r="H86" s="50">
        <f>'[1]вспомогат'!J83</f>
        <v>-1093029056.229999</v>
      </c>
      <c r="I86" s="51">
        <f>'[1]вспомогат'!K83</f>
        <v>85.22213822773924</v>
      </c>
      <c r="J86" s="50">
        <f>'[1]вспомогат'!L83</f>
        <v>-823083613.5499986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05.05.2021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2021-05-06T07:15:24Z</dcterms:created>
  <dcterms:modified xsi:type="dcterms:W3CDTF">2021-05-06T07:16:05Z</dcterms:modified>
  <cp:category/>
  <cp:version/>
  <cp:contentType/>
  <cp:contentStatus/>
</cp:coreProperties>
</file>