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<sst xmlns="http://schemas.openxmlformats.org/spreadsheetml/2006/main" count="94" uniqueCount="89">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</sst>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06.05.2021</v>
          </cell>
        </row>
        <row r="6">
          <cell r="G6" t="str">
            <v>Фактично надійшло на 06.05.2021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847263093.4900001</v>
          </cell>
          <cell r="H10">
            <v>31792191.28999996</v>
          </cell>
          <cell r="I10">
            <v>14.104293278984436</v>
          </cell>
          <cell r="J10">
            <v>-193615708.71000004</v>
          </cell>
          <cell r="K10">
            <v>83.60578284442757</v>
          </cell>
          <cell r="L10">
            <v>-166139406.50999987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100783.38</v>
          </cell>
          <cell r="H11">
            <v>460</v>
          </cell>
          <cell r="I11">
            <v>1.2672176308539946</v>
          </cell>
          <cell r="J11">
            <v>-35840</v>
          </cell>
          <cell r="K11">
            <v>67.74442427908853</v>
          </cell>
          <cell r="L11">
            <v>-47986.619999999995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260804.68000000002</v>
          </cell>
          <cell r="H13">
            <v>4140</v>
          </cell>
          <cell r="I13">
            <v>11.596638655462185</v>
          </cell>
          <cell r="J13">
            <v>-31560</v>
          </cell>
          <cell r="K13">
            <v>138.87363152289672</v>
          </cell>
          <cell r="L13">
            <v>73004.68000000002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1217334.2</v>
          </cell>
          <cell r="H14">
            <v>2300</v>
          </cell>
          <cell r="J14">
            <v>2300</v>
          </cell>
          <cell r="K14">
            <v>1217.3342</v>
          </cell>
          <cell r="L14">
            <v>1117334.2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5536287.13</v>
          </cell>
          <cell r="H16">
            <v>154171.8099999996</v>
          </cell>
          <cell r="I16">
            <v>12.462658539937076</v>
          </cell>
          <cell r="J16">
            <v>-1082898.1900000004</v>
          </cell>
          <cell r="K16">
            <v>98.48011457680917</v>
          </cell>
          <cell r="L16">
            <v>-85443.87000000011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19017853.16</v>
          </cell>
          <cell r="H17">
            <v>286353.6899999976</v>
          </cell>
          <cell r="I17">
            <v>7.562406279924998</v>
          </cell>
          <cell r="J17">
            <v>-3500188.3100000024</v>
          </cell>
          <cell r="K17">
            <v>84.9916082987273</v>
          </cell>
          <cell r="L17">
            <v>-3358300.84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8154664.3</v>
          </cell>
          <cell r="H18">
            <v>210853.80000000075</v>
          </cell>
          <cell r="I18">
            <v>13.012236898052226</v>
          </cell>
          <cell r="J18">
            <v>-1409573.1999999993</v>
          </cell>
          <cell r="K18">
            <v>78.60889496021531</v>
          </cell>
          <cell r="L18">
            <v>-2219052.7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6546244.109999999</v>
          </cell>
          <cell r="H19">
            <v>161498.31999999844</v>
          </cell>
          <cell r="I19">
            <v>6.1137687669099865</v>
          </cell>
          <cell r="J19">
            <v>-2480052.6800000016</v>
          </cell>
          <cell r="K19">
            <v>77.12254463804473</v>
          </cell>
          <cell r="L19">
            <v>-1941862.8900000006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8647323.75</v>
          </cell>
          <cell r="H20">
            <v>326820.75</v>
          </cell>
          <cell r="I20">
            <v>28.595993490187155</v>
          </cell>
          <cell r="J20">
            <v>-816069.25</v>
          </cell>
          <cell r="K20">
            <v>141.02262034257086</v>
          </cell>
          <cell r="L20">
            <v>2515453.75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6778296.999999999</v>
          </cell>
          <cell r="H21">
            <v>52706.830000000075</v>
          </cell>
          <cell r="I21">
            <v>2.9067922988258563</v>
          </cell>
          <cell r="J21">
            <v>-1760523.17</v>
          </cell>
          <cell r="K21">
            <v>79.44856112746844</v>
          </cell>
          <cell r="L21">
            <v>-1753383.000000001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14645157.7</v>
          </cell>
          <cell r="H22">
            <v>251266.91999999806</v>
          </cell>
          <cell r="I22">
            <v>7.376435629263677</v>
          </cell>
          <cell r="J22">
            <v>-3155079.080000002</v>
          </cell>
          <cell r="K22">
            <v>78.12056532542559</v>
          </cell>
          <cell r="L22">
            <v>-4101708.3000000007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27741884.020000003</v>
          </cell>
          <cell r="H23">
            <v>715871.7300000004</v>
          </cell>
          <cell r="I23">
            <v>12.27284911925673</v>
          </cell>
          <cell r="J23">
            <v>-5117099.27</v>
          </cell>
          <cell r="K23">
            <v>99.62003684685574</v>
          </cell>
          <cell r="L23">
            <v>-105810.97999999672</v>
          </cell>
        </row>
        <row r="24">
          <cell r="B24">
            <v>28414475</v>
          </cell>
          <cell r="C24">
            <v>9552075</v>
          </cell>
          <cell r="D24">
            <v>2540300</v>
          </cell>
          <cell r="G24">
            <v>9299776.23</v>
          </cell>
          <cell r="H24">
            <v>116627.15000000224</v>
          </cell>
          <cell r="I24">
            <v>4.591077825453774</v>
          </cell>
          <cell r="J24">
            <v>-2423672.8499999978</v>
          </cell>
          <cell r="K24">
            <v>97.35870195742811</v>
          </cell>
          <cell r="L24">
            <v>-252298.76999999955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11174022.31</v>
          </cell>
          <cell r="H25">
            <v>145710.07000000216</v>
          </cell>
          <cell r="I25">
            <v>4.940714506115353</v>
          </cell>
          <cell r="J25">
            <v>-2803459.929999998</v>
          </cell>
          <cell r="K25">
            <v>80.12939365318242</v>
          </cell>
          <cell r="L25">
            <v>-2770950.6899999995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3860353.4800000004</v>
          </cell>
          <cell r="H26">
            <v>8685.759999999776</v>
          </cell>
          <cell r="I26">
            <v>0.15257616854598724</v>
          </cell>
          <cell r="J26">
            <v>-5684051.24</v>
          </cell>
          <cell r="K26">
            <v>41.6344117240396</v>
          </cell>
          <cell r="L26">
            <v>-5411672.52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8728992.52</v>
          </cell>
          <cell r="H27">
            <v>57082.37000000104</v>
          </cell>
          <cell r="I27">
            <v>4.036725748828284</v>
          </cell>
          <cell r="J27">
            <v>-1356993.629999999</v>
          </cell>
          <cell r="K27">
            <v>104.62886351908797</v>
          </cell>
          <cell r="L27">
            <v>386177.51999999955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3668870.8399999994</v>
          </cell>
          <cell r="H28">
            <v>47043.94999999972</v>
          </cell>
          <cell r="I28">
            <v>6.373508535909581</v>
          </cell>
          <cell r="J28">
            <v>-691073.0500000003</v>
          </cell>
          <cell r="K28">
            <v>109.3101905770643</v>
          </cell>
          <cell r="L28">
            <v>312485.8399999994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22930941.670000006</v>
          </cell>
          <cell r="H29">
            <v>302772.9600000009</v>
          </cell>
          <cell r="I29">
            <v>6.100738883997043</v>
          </cell>
          <cell r="J29">
            <v>-4660117.039999999</v>
          </cell>
          <cell r="K29">
            <v>89.94751905275386</v>
          </cell>
          <cell r="L29">
            <v>-2562748.3299999945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32132308.78000001</v>
          </cell>
          <cell r="H30">
            <v>488500.5199999958</v>
          </cell>
          <cell r="I30">
            <v>7.574003752112437</v>
          </cell>
          <cell r="J30">
            <v>-5961199.480000004</v>
          </cell>
          <cell r="K30">
            <v>91.94274270074149</v>
          </cell>
          <cell r="L30">
            <v>-2815864.2199999914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10811989.870000001</v>
          </cell>
          <cell r="H31">
            <v>278147.9199999999</v>
          </cell>
          <cell r="I31">
            <v>11.281694436783098</v>
          </cell>
          <cell r="J31">
            <v>-2187332.08</v>
          </cell>
          <cell r="K31">
            <v>82.15732222501265</v>
          </cell>
          <cell r="L31">
            <v>-2348115.129999999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23205912.66</v>
          </cell>
          <cell r="H32">
            <v>319619.78000000864</v>
          </cell>
          <cell r="I32">
            <v>7.451299816993057</v>
          </cell>
          <cell r="J32">
            <v>-3969830.2199999914</v>
          </cell>
          <cell r="K32">
            <v>93.27825152664023</v>
          </cell>
          <cell r="L32">
            <v>-1672247.3399999999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34070082.44000001</v>
          </cell>
          <cell r="H33">
            <v>489455.6800000146</v>
          </cell>
          <cell r="I33">
            <v>6.252339953706966</v>
          </cell>
          <cell r="J33">
            <v>-7338904.319999985</v>
          </cell>
          <cell r="K33">
            <v>79.78736482198354</v>
          </cell>
          <cell r="L33">
            <v>-8631017.559999987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5946894.1</v>
          </cell>
          <cell r="H34">
            <v>70757.57999999914</v>
          </cell>
          <cell r="I34">
            <v>6.149239748599005</v>
          </cell>
          <cell r="J34">
            <v>-1079914.4200000009</v>
          </cell>
          <cell r="K34">
            <v>91.36945228361631</v>
          </cell>
          <cell r="L34">
            <v>-561729.9000000004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31236011.910000004</v>
          </cell>
          <cell r="H35">
            <v>596888.4499999955</v>
          </cell>
          <cell r="I35">
            <v>7.959197157622162</v>
          </cell>
          <cell r="J35">
            <v>-6902466.5500000045</v>
          </cell>
          <cell r="K35">
            <v>97.80929896285735</v>
          </cell>
          <cell r="L35">
            <v>-699614.0899999961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7888646.099999999</v>
          </cell>
          <cell r="H36">
            <v>59576.12999999989</v>
          </cell>
          <cell r="I36">
            <v>2.759058524738659</v>
          </cell>
          <cell r="J36">
            <v>-2099715.87</v>
          </cell>
          <cell r="K36">
            <v>90.29039008022458</v>
          </cell>
          <cell r="L36">
            <v>-848325.9000000013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2920995.4299999997</v>
          </cell>
          <cell r="H37">
            <v>59669.919999999925</v>
          </cell>
          <cell r="I37">
            <v>9.764346260841094</v>
          </cell>
          <cell r="J37">
            <v>-551430.0800000001</v>
          </cell>
          <cell r="K37">
            <v>109.49079503710921</v>
          </cell>
          <cell r="L37">
            <v>253195.4299999997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3663509.52</v>
          </cell>
          <cell r="H38">
            <v>78853.8500000001</v>
          </cell>
          <cell r="I38">
            <v>16.467923054593168</v>
          </cell>
          <cell r="J38">
            <v>-399979.1499999999</v>
          </cell>
          <cell r="K38">
            <v>129.9729844217308</v>
          </cell>
          <cell r="L38">
            <v>844839.52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4831816.850000002</v>
          </cell>
          <cell r="H39">
            <v>82254.55000000075</v>
          </cell>
          <cell r="I39">
            <v>9.352570706071587</v>
          </cell>
          <cell r="J39">
            <v>-797231.4499999993</v>
          </cell>
          <cell r="K39">
            <v>96.25719914401162</v>
          </cell>
          <cell r="L39">
            <v>-187877.14999999758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6347376.700000001</v>
          </cell>
          <cell r="H40">
            <v>84526.12999999989</v>
          </cell>
          <cell r="I40">
            <v>6.211092005966675</v>
          </cell>
          <cell r="J40">
            <v>-1276363.87</v>
          </cell>
          <cell r="K40">
            <v>95.7936988480386</v>
          </cell>
          <cell r="L40">
            <v>-278713.2999999989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3516771.65</v>
          </cell>
          <cell r="H41">
            <v>80210.54000000004</v>
          </cell>
          <cell r="I41">
            <v>9.257472811189688</v>
          </cell>
          <cell r="J41">
            <v>-786230.46</v>
          </cell>
          <cell r="K41">
            <v>82.33523338649455</v>
          </cell>
          <cell r="L41">
            <v>-754512.3500000001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18352147.970000006</v>
          </cell>
          <cell r="H42">
            <v>321558.320000004</v>
          </cell>
          <cell r="I42">
            <v>7.116365668380054</v>
          </cell>
          <cell r="J42">
            <v>-4197016.679999996</v>
          </cell>
          <cell r="K42">
            <v>87.47846348787915</v>
          </cell>
          <cell r="L42">
            <v>-2626899.0299999937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20276632.18</v>
          </cell>
          <cell r="H43">
            <v>337113.40000000224</v>
          </cell>
          <cell r="I43">
            <v>5.867724706560193</v>
          </cell>
          <cell r="J43">
            <v>-5408101.599999998</v>
          </cell>
          <cell r="K43">
            <v>67.44189896576569</v>
          </cell>
          <cell r="L43">
            <v>-9788701.82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33257135.299999993</v>
          </cell>
          <cell r="H44">
            <v>376025.6699999906</v>
          </cell>
          <cell r="I44">
            <v>5.210481748207781</v>
          </cell>
          <cell r="J44">
            <v>-6840690.330000009</v>
          </cell>
          <cell r="K44">
            <v>86.34963037824602</v>
          </cell>
          <cell r="L44">
            <v>-5257372.700000007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5884442.909999999</v>
          </cell>
          <cell r="H45">
            <v>350183.7399999993</v>
          </cell>
          <cell r="I45">
            <v>32.10780176958688</v>
          </cell>
          <cell r="J45">
            <v>-740466.2600000007</v>
          </cell>
          <cell r="K45">
            <v>103.25895603998367</v>
          </cell>
          <cell r="L45">
            <v>185718.90999999922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5126156.28</v>
          </cell>
          <cell r="H46">
            <v>106457.41000000015</v>
          </cell>
          <cell r="I46">
            <v>6.8129690189879595</v>
          </cell>
          <cell r="J46">
            <v>-1456112.5899999999</v>
          </cell>
          <cell r="K46">
            <v>74.03065231927238</v>
          </cell>
          <cell r="L46">
            <v>-1798213.7199999997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20151914.080000002</v>
          </cell>
          <cell r="H47">
            <v>295339.69000000134</v>
          </cell>
          <cell r="I47">
            <v>6.254400892821247</v>
          </cell>
          <cell r="J47">
            <v>-4426770.309999999</v>
          </cell>
          <cell r="K47">
            <v>82.78290972569829</v>
          </cell>
          <cell r="L47">
            <v>-4191170.919999998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9089784.530000001</v>
          </cell>
          <cell r="H48">
            <v>255051.11999999918</v>
          </cell>
          <cell r="I48">
            <v>14.280417912453341</v>
          </cell>
          <cell r="J48">
            <v>-1530968.8800000008</v>
          </cell>
          <cell r="K48">
            <v>91.82087464234215</v>
          </cell>
          <cell r="L48">
            <v>-809690.4699999988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6185166.400000001</v>
          </cell>
          <cell r="H49">
            <v>153302.08999999985</v>
          </cell>
          <cell r="I49">
            <v>13.65720178173718</v>
          </cell>
          <cell r="J49">
            <v>-969197.9100000001</v>
          </cell>
          <cell r="K49">
            <v>105.38032414013418</v>
          </cell>
          <cell r="L49">
            <v>315791.4000000013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11176575.12</v>
          </cell>
          <cell r="H50">
            <v>90666.87000000104</v>
          </cell>
          <cell r="I50">
            <v>4.358280104752359</v>
          </cell>
          <cell r="J50">
            <v>-1989669.129999999</v>
          </cell>
          <cell r="K50">
            <v>119.80005824624354</v>
          </cell>
          <cell r="L50">
            <v>1847218.1199999992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6971374.99</v>
          </cell>
          <cell r="H51">
            <v>74367.6400000006</v>
          </cell>
          <cell r="I51">
            <v>5.8973821358447704</v>
          </cell>
          <cell r="J51">
            <v>-1186660.3599999994</v>
          </cell>
          <cell r="K51">
            <v>94.69506582521952</v>
          </cell>
          <cell r="L51">
            <v>-390545.0099999998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179007015.31000003</v>
          </cell>
          <cell r="H52">
            <v>3444463.8600000143</v>
          </cell>
          <cell r="I52">
            <v>9.65337953103341</v>
          </cell>
          <cell r="J52">
            <v>-32236966.139999986</v>
          </cell>
          <cell r="K52">
            <v>98.04698353844708</v>
          </cell>
          <cell r="L52">
            <v>-3565674.689999968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16238134.99</v>
          </cell>
          <cell r="H53">
            <v>220342.90000000224</v>
          </cell>
          <cell r="I53">
            <v>5.91992118338839</v>
          </cell>
          <cell r="J53">
            <v>-3501715.0999999978</v>
          </cell>
          <cell r="K53">
            <v>91.39085384282457</v>
          </cell>
          <cell r="L53">
            <v>-1529655.0099999998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4003614.3200000003</v>
          </cell>
          <cell r="H54">
            <v>71433.05000000028</v>
          </cell>
          <cell r="I54">
            <v>10.957266491186132</v>
          </cell>
          <cell r="J54">
            <v>-580490.9499999997</v>
          </cell>
          <cell r="K54">
            <v>92.52660846912644</v>
          </cell>
          <cell r="L54">
            <v>-323372.6799999997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76270026.05999999</v>
          </cell>
          <cell r="H55">
            <v>2387179.8400000036</v>
          </cell>
          <cell r="I55">
            <v>11.754695282605773</v>
          </cell>
          <cell r="J55">
            <v>-17921129.159999996</v>
          </cell>
          <cell r="K55">
            <v>70.55879667050664</v>
          </cell>
          <cell r="L55">
            <v>-31824257.940000013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15186730.16</v>
          </cell>
          <cell r="H56">
            <v>127855.33999999985</v>
          </cell>
          <cell r="I56">
            <v>4.1401115856758395</v>
          </cell>
          <cell r="J56">
            <v>-2960354.66</v>
          </cell>
          <cell r="K56">
            <v>96.13862490266955</v>
          </cell>
          <cell r="L56">
            <v>-609969.8399999999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3975481.14</v>
          </cell>
          <cell r="H57">
            <v>59816.41000000015</v>
          </cell>
          <cell r="I57">
            <v>8.43173437455952</v>
          </cell>
          <cell r="J57">
            <v>-649603.5899999999</v>
          </cell>
          <cell r="K57">
            <v>127.60126269839998</v>
          </cell>
          <cell r="L57">
            <v>859931.1400000001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6077621.11</v>
          </cell>
          <cell r="H58">
            <v>92997.13000000082</v>
          </cell>
          <cell r="I58">
            <v>7.279618786692824</v>
          </cell>
          <cell r="J58">
            <v>-1184502.8699999992</v>
          </cell>
          <cell r="K58">
            <v>94.01387727005537</v>
          </cell>
          <cell r="L58">
            <v>-386978.88999999966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7265419.67</v>
          </cell>
          <cell r="H59">
            <v>262319.95999999996</v>
          </cell>
          <cell r="I59">
            <v>14.782253629068611</v>
          </cell>
          <cell r="J59">
            <v>-1512240.04</v>
          </cell>
          <cell r="K59">
            <v>86.98580375507936</v>
          </cell>
          <cell r="L59">
            <v>-1087000.33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24739300.59</v>
          </cell>
          <cell r="H60">
            <v>282937.2999999933</v>
          </cell>
          <cell r="I60">
            <v>6.1430559291779545</v>
          </cell>
          <cell r="J60">
            <v>-4322869.700000007</v>
          </cell>
          <cell r="K60">
            <v>102.18951813223343</v>
          </cell>
          <cell r="L60">
            <v>530065.5899999999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4763961.800000002</v>
          </cell>
          <cell r="H61">
            <v>151772.47000000067</v>
          </cell>
          <cell r="I61">
            <v>16.646354357463665</v>
          </cell>
          <cell r="J61">
            <v>-759973.5299999993</v>
          </cell>
          <cell r="K61">
            <v>99.30847891501911</v>
          </cell>
          <cell r="L61">
            <v>-33173.19999999832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6718868.760000002</v>
          </cell>
          <cell r="H62">
            <v>23120.200000000186</v>
          </cell>
          <cell r="I62">
            <v>1.6203563211221423</v>
          </cell>
          <cell r="J62">
            <v>-1403738.7999999998</v>
          </cell>
          <cell r="K62">
            <v>100.52609674931846</v>
          </cell>
          <cell r="L62">
            <v>35162.76000000164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7979370.620000002</v>
          </cell>
          <cell r="H63">
            <v>89379.21000000276</v>
          </cell>
          <cell r="I63">
            <v>6.509063831336909</v>
          </cell>
          <cell r="J63">
            <v>-1283770.7899999972</v>
          </cell>
          <cell r="K63">
            <v>128.016701561189</v>
          </cell>
          <cell r="L63">
            <v>1746300.620000002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36294194.30000002</v>
          </cell>
          <cell r="H64">
            <v>725255.3300000131</v>
          </cell>
          <cell r="I64">
            <v>10.128479286871103</v>
          </cell>
          <cell r="J64">
            <v>-6435299.669999987</v>
          </cell>
          <cell r="K64">
            <v>106.31843216450771</v>
          </cell>
          <cell r="L64">
            <v>2156939.3000000194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31485431.22</v>
          </cell>
          <cell r="H65">
            <v>760126.6499999985</v>
          </cell>
          <cell r="I65">
            <v>12.065150001968172</v>
          </cell>
          <cell r="J65">
            <v>-5540057.3500000015</v>
          </cell>
          <cell r="K65">
            <v>98.85478285290964</v>
          </cell>
          <cell r="L65">
            <v>-364753.7800000012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23520791.500000004</v>
          </cell>
          <cell r="H66">
            <v>445583.1600000039</v>
          </cell>
          <cell r="I66">
            <v>8.816065314159458</v>
          </cell>
          <cell r="J66">
            <v>-4608634.839999996</v>
          </cell>
          <cell r="K66">
            <v>96.98292440517906</v>
          </cell>
          <cell r="L66">
            <v>-731716.4999999963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360302707.27000004</v>
          </cell>
          <cell r="H67">
            <v>27714945.599999964</v>
          </cell>
          <cell r="I67">
            <v>39.491652589618674</v>
          </cell>
          <cell r="J67">
            <v>-42464304.400000036</v>
          </cell>
          <cell r="K67">
            <v>95.7393536991171</v>
          </cell>
          <cell r="L67">
            <v>-16034392.72999996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2269941744.0599995</v>
          </cell>
          <cell r="H68">
            <v>88802349.62999964</v>
          </cell>
          <cell r="I68">
            <v>15.963462906603565</v>
          </cell>
          <cell r="J68">
            <v>-467482650.37000036</v>
          </cell>
          <cell r="K68">
            <v>85.77843067016589</v>
          </cell>
          <cell r="L68">
            <v>-376343255.94000053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6385234.340000002</v>
          </cell>
          <cell r="H69">
            <v>188416.32000000123</v>
          </cell>
          <cell r="I69">
            <v>11.60145436633168</v>
          </cell>
          <cell r="J69">
            <v>-1435658.6799999988</v>
          </cell>
          <cell r="K69">
            <v>77.29353445458311</v>
          </cell>
          <cell r="L69">
            <v>-1875785.6599999983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8783625.739999998</v>
          </cell>
          <cell r="H70">
            <v>288491.4099999983</v>
          </cell>
          <cell r="I70">
            <v>15.297272232211462</v>
          </cell>
          <cell r="J70">
            <v>-1597409.5900000017</v>
          </cell>
          <cell r="K70">
            <v>92.50713701276206</v>
          </cell>
          <cell r="L70">
            <v>-711453.2600000016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13093028.169999998</v>
          </cell>
          <cell r="H71">
            <v>294210.0599999968</v>
          </cell>
          <cell r="I71">
            <v>10.89142083758888</v>
          </cell>
          <cell r="J71">
            <v>-2407090.940000003</v>
          </cell>
          <cell r="K71">
            <v>90.76757934347027</v>
          </cell>
          <cell r="L71">
            <v>-1331756.830000002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84473612.57999997</v>
          </cell>
          <cell r="H72">
            <v>1187136.2999999821</v>
          </cell>
          <cell r="I72">
            <v>8.328618534134872</v>
          </cell>
          <cell r="J72">
            <v>-13066563.700000018</v>
          </cell>
          <cell r="K72">
            <v>116.97492621526962</v>
          </cell>
          <cell r="L72">
            <v>12258467.579999968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8807540.389999997</v>
          </cell>
          <cell r="H73">
            <v>84218.27999999747</v>
          </cell>
          <cell r="I73">
            <v>4.3972817957064</v>
          </cell>
          <cell r="J73">
            <v>-1831016.7200000025</v>
          </cell>
          <cell r="K73">
            <v>85.34512791293719</v>
          </cell>
          <cell r="L73">
            <v>-1512369.6100000031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243143537.74</v>
          </cell>
          <cell r="H74">
            <v>7243597.589999944</v>
          </cell>
          <cell r="I74">
            <v>12.05799209295348</v>
          </cell>
          <cell r="J74">
            <v>-52829402.410000056</v>
          </cell>
          <cell r="K74">
            <v>82.54465566947312</v>
          </cell>
          <cell r="L74">
            <v>-51416462.25999999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6661024.719999999</v>
          </cell>
          <cell r="H75">
            <v>113531.2899999991</v>
          </cell>
          <cell r="I75">
            <v>10.033147984820904</v>
          </cell>
          <cell r="J75">
            <v>-1018030.7100000009</v>
          </cell>
          <cell r="K75">
            <v>106.18561546538888</v>
          </cell>
          <cell r="L75">
            <v>388023.7199999988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15147389.56</v>
          </cell>
          <cell r="H76">
            <v>175282.31999999844</v>
          </cell>
          <cell r="I76">
            <v>4.04720257680182</v>
          </cell>
          <cell r="J76">
            <v>-4155667.6800000016</v>
          </cell>
          <cell r="K76">
            <v>87.69836960030153</v>
          </cell>
          <cell r="L76">
            <v>-2124755.4399999995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7039850.02</v>
          </cell>
          <cell r="H77">
            <v>59316.539999999106</v>
          </cell>
          <cell r="I77">
            <v>3.188834985904178</v>
          </cell>
          <cell r="J77">
            <v>-1800815.460000001</v>
          </cell>
          <cell r="K77">
            <v>91.5948250423505</v>
          </cell>
          <cell r="L77">
            <v>-646009.9800000004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15359826.599999998</v>
          </cell>
          <cell r="H78">
            <v>532851.1799999978</v>
          </cell>
          <cell r="I78">
            <v>17.108723069513495</v>
          </cell>
          <cell r="J78">
            <v>-2581648.820000002</v>
          </cell>
          <cell r="K78">
            <v>100.03013050953422</v>
          </cell>
          <cell r="L78">
            <v>4626.599999997765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4235220.089999999</v>
          </cell>
          <cell r="H79">
            <v>100493.5399999991</v>
          </cell>
          <cell r="I79">
            <v>6.565583286674348</v>
          </cell>
          <cell r="J79">
            <v>-1430117.460000001</v>
          </cell>
          <cell r="K79">
            <v>55.134027174520774</v>
          </cell>
          <cell r="L79">
            <v>-3446460.910000001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5396546.160000002</v>
          </cell>
          <cell r="H80">
            <v>79103.11000000034</v>
          </cell>
          <cell r="I80">
            <v>6.913302208673916</v>
          </cell>
          <cell r="J80">
            <v>-1065112.8899999997</v>
          </cell>
          <cell r="K80">
            <v>124.9264119932034</v>
          </cell>
          <cell r="L80">
            <v>1076766.160000002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7760694.83</v>
          </cell>
          <cell r="H81">
            <v>174938.6299999999</v>
          </cell>
          <cell r="I81">
            <v>7.623093176855486</v>
          </cell>
          <cell r="J81">
            <v>-2119912.37</v>
          </cell>
          <cell r="K81">
            <v>78.66446618470749</v>
          </cell>
          <cell r="L81">
            <v>-2104871.17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46222554.15999999</v>
          </cell>
          <cell r="H82">
            <v>1087850.359999992</v>
          </cell>
          <cell r="I82">
            <v>10.135899932234722</v>
          </cell>
          <cell r="J82">
            <v>-9644796.640000008</v>
          </cell>
          <cell r="K82">
            <v>83.27248279185999</v>
          </cell>
          <cell r="L82">
            <v>-9285042.840000011</v>
          </cell>
        </row>
        <row r="83">
          <cell r="B83">
            <v>14034664294</v>
          </cell>
          <cell r="C83">
            <v>5569707081</v>
          </cell>
          <cell r="D83">
            <v>1161507407</v>
          </cell>
          <cell r="G83">
            <v>4855101516.05</v>
          </cell>
          <cell r="H83">
            <v>176956399.36999953</v>
          </cell>
          <cell r="I83">
            <v>15.235064219439758</v>
          </cell>
          <cell r="J83">
            <v>-984551007.6300007</v>
          </cell>
          <cell r="K83">
            <v>87.16978191927289</v>
          </cell>
          <cell r="L83">
            <v>-714605564.9500003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847263093.4900001</v>
      </c>
      <c r="F10" s="33">
        <f>'[1]вспомогат'!H10</f>
        <v>31792191.28999996</v>
      </c>
      <c r="G10" s="34">
        <f>'[1]вспомогат'!I10</f>
        <v>14.104293278984436</v>
      </c>
      <c r="H10" s="35">
        <f>'[1]вспомогат'!J10</f>
        <v>-193615708.71000004</v>
      </c>
      <c r="I10" s="36">
        <f>'[1]вспомогат'!K10</f>
        <v>83.60578284442757</v>
      </c>
      <c r="J10" s="37">
        <f>'[1]вспомогат'!L10</f>
        <v>-166139406.50999987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100783.38</v>
      </c>
      <c r="F12" s="38">
        <f>'[1]вспомогат'!H11</f>
        <v>460</v>
      </c>
      <c r="G12" s="39">
        <f>'[1]вспомогат'!I11</f>
        <v>1.2672176308539946</v>
      </c>
      <c r="H12" s="35">
        <f>'[1]вспомогат'!J11</f>
        <v>-35840</v>
      </c>
      <c r="I12" s="36">
        <f>'[1]вспомогат'!K11</f>
        <v>67.74442427908853</v>
      </c>
      <c r="J12" s="37">
        <f>'[1]вспомогат'!L11</f>
        <v>-47986.619999999995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260804.68000000002</v>
      </c>
      <c r="F14" s="38">
        <f>'[1]вспомогат'!H13</f>
        <v>4140</v>
      </c>
      <c r="G14" s="39">
        <f>'[1]вспомогат'!I13</f>
        <v>11.596638655462185</v>
      </c>
      <c r="H14" s="35">
        <f>'[1]вспомогат'!J13</f>
        <v>-31560</v>
      </c>
      <c r="I14" s="36">
        <f>'[1]вспомогат'!K13</f>
        <v>138.87363152289672</v>
      </c>
      <c r="J14" s="37">
        <f>'[1]вспомогат'!L13</f>
        <v>73004.68000000002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1217334.2</v>
      </c>
      <c r="F15" s="38">
        <f>'[1]вспомогат'!H14</f>
        <v>2300</v>
      </c>
      <c r="G15" s="39">
        <f>'[1]вспомогат'!I14</f>
        <v>0</v>
      </c>
      <c r="H15" s="35">
        <f>'[1]вспомогат'!J14</f>
        <v>2300</v>
      </c>
      <c r="I15" s="36">
        <f>'[1]вспомогат'!K14</f>
        <v>1217.3342</v>
      </c>
      <c r="J15" s="37">
        <f>'[1]вспомогат'!L14</f>
        <v>1117334.2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1784010.5899999999</v>
      </c>
      <c r="F17" s="41">
        <f>SUM(F12:F16)</f>
        <v>6900</v>
      </c>
      <c r="G17" s="42">
        <f>F17/D17*100</f>
        <v>9.381373215499659</v>
      </c>
      <c r="H17" s="41">
        <f>SUM(H12:H16)</f>
        <v>-66650</v>
      </c>
      <c r="I17" s="43">
        <f>E17/C17*100</f>
        <v>392.6770976404296</v>
      </c>
      <c r="J17" s="41">
        <f>SUM(J12:J16)</f>
        <v>1329690.5899999999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5536287.13</v>
      </c>
      <c r="F18" s="38">
        <f>'[1]вспомогат'!H16</f>
        <v>154171.8099999996</v>
      </c>
      <c r="G18" s="39">
        <f>'[1]вспомогат'!I16</f>
        <v>12.462658539937076</v>
      </c>
      <c r="H18" s="35">
        <f>'[1]вспомогат'!J16</f>
        <v>-1082898.1900000004</v>
      </c>
      <c r="I18" s="36">
        <f>'[1]вспомогат'!K16</f>
        <v>98.48011457680917</v>
      </c>
      <c r="J18" s="37">
        <f>'[1]вспомогат'!L16</f>
        <v>-85443.87000000011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19017853.16</v>
      </c>
      <c r="F19" s="38">
        <f>'[1]вспомогат'!H17</f>
        <v>286353.6899999976</v>
      </c>
      <c r="G19" s="39">
        <f>'[1]вспомогат'!I17</f>
        <v>7.562406279924998</v>
      </c>
      <c r="H19" s="35">
        <f>'[1]вспомогат'!J17</f>
        <v>-3500188.3100000024</v>
      </c>
      <c r="I19" s="36">
        <f>'[1]вспомогат'!K17</f>
        <v>84.9916082987273</v>
      </c>
      <c r="J19" s="37">
        <f>'[1]вспомогат'!L17</f>
        <v>-3358300.84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8154664.3</v>
      </c>
      <c r="F20" s="38">
        <f>'[1]вспомогат'!H18</f>
        <v>210853.80000000075</v>
      </c>
      <c r="G20" s="39">
        <f>'[1]вспомогат'!I18</f>
        <v>13.012236898052226</v>
      </c>
      <c r="H20" s="35">
        <f>'[1]вспомогат'!J18</f>
        <v>-1409573.1999999993</v>
      </c>
      <c r="I20" s="36">
        <f>'[1]вспомогат'!K18</f>
        <v>78.60889496021531</v>
      </c>
      <c r="J20" s="37">
        <f>'[1]вспомогат'!L18</f>
        <v>-2219052.7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6546244.109999999</v>
      </c>
      <c r="F21" s="38">
        <f>'[1]вспомогат'!H19</f>
        <v>161498.31999999844</v>
      </c>
      <c r="G21" s="39">
        <f>'[1]вспомогат'!I19</f>
        <v>6.1137687669099865</v>
      </c>
      <c r="H21" s="35">
        <f>'[1]вспомогат'!J19</f>
        <v>-2480052.6800000016</v>
      </c>
      <c r="I21" s="36">
        <f>'[1]вспомогат'!K19</f>
        <v>77.12254463804473</v>
      </c>
      <c r="J21" s="37">
        <f>'[1]вспомогат'!L19</f>
        <v>-1941862.8900000006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8647323.75</v>
      </c>
      <c r="F22" s="38">
        <f>'[1]вспомогат'!H20</f>
        <v>326820.75</v>
      </c>
      <c r="G22" s="39">
        <f>'[1]вспомогат'!I20</f>
        <v>28.595993490187155</v>
      </c>
      <c r="H22" s="35">
        <f>'[1]вспомогат'!J20</f>
        <v>-816069.25</v>
      </c>
      <c r="I22" s="36">
        <f>'[1]вспомогат'!K20</f>
        <v>141.02262034257086</v>
      </c>
      <c r="J22" s="37">
        <f>'[1]вспомогат'!L20</f>
        <v>2515453.75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6778296.999999999</v>
      </c>
      <c r="F23" s="38">
        <f>'[1]вспомогат'!H21</f>
        <v>52706.830000000075</v>
      </c>
      <c r="G23" s="39">
        <f>'[1]вспомогат'!I21</f>
        <v>2.9067922988258563</v>
      </c>
      <c r="H23" s="35">
        <f>'[1]вспомогат'!J21</f>
        <v>-1760523.17</v>
      </c>
      <c r="I23" s="36">
        <f>'[1]вспомогат'!K21</f>
        <v>79.44856112746844</v>
      </c>
      <c r="J23" s="37">
        <f>'[1]вспомогат'!L21</f>
        <v>-1753383.000000001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14645157.7</v>
      </c>
      <c r="F24" s="38">
        <f>'[1]вспомогат'!H22</f>
        <v>251266.91999999806</v>
      </c>
      <c r="G24" s="39">
        <f>'[1]вспомогат'!I22</f>
        <v>7.376435629263677</v>
      </c>
      <c r="H24" s="35">
        <f>'[1]вспомогат'!J22</f>
        <v>-3155079.080000002</v>
      </c>
      <c r="I24" s="36">
        <f>'[1]вспомогат'!K22</f>
        <v>78.12056532542559</v>
      </c>
      <c r="J24" s="37">
        <f>'[1]вспомогат'!L22</f>
        <v>-4101708.3000000007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27741884.020000003</v>
      </c>
      <c r="F25" s="38">
        <f>'[1]вспомогат'!H23</f>
        <v>715871.7300000004</v>
      </c>
      <c r="G25" s="39">
        <f>'[1]вспомогат'!I23</f>
        <v>12.27284911925673</v>
      </c>
      <c r="H25" s="35">
        <f>'[1]вспомогат'!J23</f>
        <v>-5117099.27</v>
      </c>
      <c r="I25" s="36">
        <f>'[1]вспомогат'!K23</f>
        <v>99.62003684685574</v>
      </c>
      <c r="J25" s="37">
        <f>'[1]вспомогат'!L23</f>
        <v>-105810.97999999672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9552075</v>
      </c>
      <c r="D26" s="44">
        <f>'[1]вспомогат'!D24</f>
        <v>2540300</v>
      </c>
      <c r="E26" s="33">
        <f>'[1]вспомогат'!G24</f>
        <v>9299776.23</v>
      </c>
      <c r="F26" s="38">
        <f>'[1]вспомогат'!H24</f>
        <v>116627.15000000224</v>
      </c>
      <c r="G26" s="39">
        <f>'[1]вспомогат'!I24</f>
        <v>4.591077825453774</v>
      </c>
      <c r="H26" s="35">
        <f>'[1]вспомогат'!J24</f>
        <v>-2423672.8499999978</v>
      </c>
      <c r="I26" s="36">
        <f>'[1]вспомогат'!K24</f>
        <v>97.35870195742811</v>
      </c>
      <c r="J26" s="37">
        <f>'[1]вспомогат'!L24</f>
        <v>-252298.76999999955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11174022.31</v>
      </c>
      <c r="F27" s="38">
        <f>'[1]вспомогат'!H25</f>
        <v>145710.07000000216</v>
      </c>
      <c r="G27" s="39">
        <f>'[1]вспомогат'!I25</f>
        <v>4.940714506115353</v>
      </c>
      <c r="H27" s="35">
        <f>'[1]вспомогат'!J25</f>
        <v>-2803459.929999998</v>
      </c>
      <c r="I27" s="36">
        <f>'[1]вспомогат'!K25</f>
        <v>80.12939365318242</v>
      </c>
      <c r="J27" s="37">
        <f>'[1]вспомогат'!L25</f>
        <v>-2770950.6899999995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3860353.4800000004</v>
      </c>
      <c r="F28" s="38">
        <f>'[1]вспомогат'!H26</f>
        <v>8685.759999999776</v>
      </c>
      <c r="G28" s="39">
        <f>'[1]вспомогат'!I26</f>
        <v>0.15257616854598724</v>
      </c>
      <c r="H28" s="35">
        <f>'[1]вспомогат'!J26</f>
        <v>-5684051.24</v>
      </c>
      <c r="I28" s="36">
        <f>'[1]вспомогат'!K26</f>
        <v>41.6344117240396</v>
      </c>
      <c r="J28" s="37">
        <f>'[1]вспомогат'!L26</f>
        <v>-5411672.52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8728992.52</v>
      </c>
      <c r="F29" s="38">
        <f>'[1]вспомогат'!H27</f>
        <v>57082.37000000104</v>
      </c>
      <c r="G29" s="39">
        <f>'[1]вспомогат'!I27</f>
        <v>4.036725748828284</v>
      </c>
      <c r="H29" s="35">
        <f>'[1]вспомогат'!J27</f>
        <v>-1356993.629999999</v>
      </c>
      <c r="I29" s="36">
        <f>'[1]вспомогат'!K27</f>
        <v>104.62886351908797</v>
      </c>
      <c r="J29" s="37">
        <f>'[1]вспомогат'!L27</f>
        <v>386177.51999999955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3668870.8399999994</v>
      </c>
      <c r="F30" s="38">
        <f>'[1]вспомогат'!H28</f>
        <v>47043.94999999972</v>
      </c>
      <c r="G30" s="39">
        <f>'[1]вспомогат'!I28</f>
        <v>6.373508535909581</v>
      </c>
      <c r="H30" s="35">
        <f>'[1]вспомогат'!J28</f>
        <v>-691073.0500000003</v>
      </c>
      <c r="I30" s="36">
        <f>'[1]вспомогат'!K28</f>
        <v>109.3101905770643</v>
      </c>
      <c r="J30" s="37">
        <f>'[1]вспомогат'!L28</f>
        <v>312485.8399999994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22930941.670000006</v>
      </c>
      <c r="F31" s="38">
        <f>'[1]вспомогат'!H29</f>
        <v>302772.9600000009</v>
      </c>
      <c r="G31" s="39">
        <f>'[1]вспомогат'!I29</f>
        <v>6.100738883997043</v>
      </c>
      <c r="H31" s="35">
        <f>'[1]вспомогат'!J29</f>
        <v>-4660117.039999999</v>
      </c>
      <c r="I31" s="36">
        <f>'[1]вспомогат'!K29</f>
        <v>89.94751905275386</v>
      </c>
      <c r="J31" s="37">
        <f>'[1]вспомогат'!L29</f>
        <v>-2562748.3299999945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32132308.78000001</v>
      </c>
      <c r="F32" s="38">
        <f>'[1]вспомогат'!H30</f>
        <v>488500.5199999958</v>
      </c>
      <c r="G32" s="39">
        <f>'[1]вспомогат'!I30</f>
        <v>7.574003752112437</v>
      </c>
      <c r="H32" s="35">
        <f>'[1]вспомогат'!J30</f>
        <v>-5961199.480000004</v>
      </c>
      <c r="I32" s="36">
        <f>'[1]вспомогат'!K30</f>
        <v>91.94274270074149</v>
      </c>
      <c r="J32" s="37">
        <f>'[1]вспомогат'!L30</f>
        <v>-2815864.2199999914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10811989.870000001</v>
      </c>
      <c r="F33" s="38">
        <f>'[1]вспомогат'!H31</f>
        <v>278147.9199999999</v>
      </c>
      <c r="G33" s="39">
        <f>'[1]вспомогат'!I31</f>
        <v>11.281694436783098</v>
      </c>
      <c r="H33" s="35">
        <f>'[1]вспомогат'!J31</f>
        <v>-2187332.08</v>
      </c>
      <c r="I33" s="36">
        <f>'[1]вспомогат'!K31</f>
        <v>82.15732222501265</v>
      </c>
      <c r="J33" s="37">
        <f>'[1]вспомогат'!L31</f>
        <v>-2348115.129999999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23205912.66</v>
      </c>
      <c r="F34" s="38">
        <f>'[1]вспомогат'!H32</f>
        <v>319619.78000000864</v>
      </c>
      <c r="G34" s="39">
        <f>'[1]вспомогат'!I32</f>
        <v>7.451299816993057</v>
      </c>
      <c r="H34" s="35">
        <f>'[1]вспомогат'!J32</f>
        <v>-3969830.2199999914</v>
      </c>
      <c r="I34" s="36">
        <f>'[1]вспомогат'!K32</f>
        <v>93.27825152664023</v>
      </c>
      <c r="J34" s="37">
        <f>'[1]вспомогат'!L32</f>
        <v>-1672247.3399999999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34070082.44000001</v>
      </c>
      <c r="F35" s="38">
        <f>'[1]вспомогат'!H33</f>
        <v>489455.6800000146</v>
      </c>
      <c r="G35" s="39">
        <f>'[1]вспомогат'!I33</f>
        <v>6.252339953706966</v>
      </c>
      <c r="H35" s="35">
        <f>'[1]вспомогат'!J33</f>
        <v>-7338904.319999985</v>
      </c>
      <c r="I35" s="36">
        <f>'[1]вспомогат'!K33</f>
        <v>79.78736482198354</v>
      </c>
      <c r="J35" s="37">
        <f>'[1]вспомогат'!L33</f>
        <v>-8631017.559999987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5946894.1</v>
      </c>
      <c r="F36" s="38">
        <f>'[1]вспомогат'!H34</f>
        <v>70757.57999999914</v>
      </c>
      <c r="G36" s="39">
        <f>'[1]вспомогат'!I34</f>
        <v>6.149239748599005</v>
      </c>
      <c r="H36" s="35">
        <f>'[1]вспомогат'!J34</f>
        <v>-1079914.4200000009</v>
      </c>
      <c r="I36" s="36">
        <f>'[1]вспомогат'!K34</f>
        <v>91.36945228361631</v>
      </c>
      <c r="J36" s="37">
        <f>'[1]вспомогат'!L34</f>
        <v>-561729.9000000004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31236011.910000004</v>
      </c>
      <c r="F37" s="38">
        <f>'[1]вспомогат'!H35</f>
        <v>596888.4499999955</v>
      </c>
      <c r="G37" s="39">
        <f>'[1]вспомогат'!I35</f>
        <v>7.959197157622162</v>
      </c>
      <c r="H37" s="35">
        <f>'[1]вспомогат'!J35</f>
        <v>-6902466.5500000045</v>
      </c>
      <c r="I37" s="36">
        <f>'[1]вспомогат'!K35</f>
        <v>97.80929896285735</v>
      </c>
      <c r="J37" s="37">
        <f>'[1]вспомогат'!L35</f>
        <v>-699614.0899999961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7888646.099999999</v>
      </c>
      <c r="F38" s="38">
        <f>'[1]вспомогат'!H36</f>
        <v>59576.12999999989</v>
      </c>
      <c r="G38" s="39">
        <f>'[1]вспомогат'!I36</f>
        <v>2.759058524738659</v>
      </c>
      <c r="H38" s="35">
        <f>'[1]вспомогат'!J36</f>
        <v>-2099715.87</v>
      </c>
      <c r="I38" s="36">
        <f>'[1]вспомогат'!K36</f>
        <v>90.29039008022458</v>
      </c>
      <c r="J38" s="37">
        <f>'[1]вспомогат'!L36</f>
        <v>-848325.9000000013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2920995.4299999997</v>
      </c>
      <c r="F39" s="38">
        <f>'[1]вспомогат'!H37</f>
        <v>59669.919999999925</v>
      </c>
      <c r="G39" s="39">
        <f>'[1]вспомогат'!I37</f>
        <v>9.764346260841094</v>
      </c>
      <c r="H39" s="35">
        <f>'[1]вспомогат'!J37</f>
        <v>-551430.0800000001</v>
      </c>
      <c r="I39" s="36">
        <f>'[1]вспомогат'!K37</f>
        <v>109.49079503710921</v>
      </c>
      <c r="J39" s="37">
        <f>'[1]вспомогат'!L37</f>
        <v>253195.4299999997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3663509.52</v>
      </c>
      <c r="F40" s="38">
        <f>'[1]вспомогат'!H38</f>
        <v>78853.8500000001</v>
      </c>
      <c r="G40" s="39">
        <f>'[1]вспомогат'!I38</f>
        <v>16.467923054593168</v>
      </c>
      <c r="H40" s="35">
        <f>'[1]вспомогат'!J38</f>
        <v>-399979.1499999999</v>
      </c>
      <c r="I40" s="36">
        <f>'[1]вспомогат'!K38</f>
        <v>129.9729844217308</v>
      </c>
      <c r="J40" s="37">
        <f>'[1]вспомогат'!L38</f>
        <v>844839.52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4831816.850000002</v>
      </c>
      <c r="F41" s="38">
        <f>'[1]вспомогат'!H39</f>
        <v>82254.55000000075</v>
      </c>
      <c r="G41" s="39">
        <f>'[1]вспомогат'!I39</f>
        <v>9.352570706071587</v>
      </c>
      <c r="H41" s="35">
        <f>'[1]вспомогат'!J39</f>
        <v>-797231.4499999993</v>
      </c>
      <c r="I41" s="36">
        <f>'[1]вспомогат'!K39</f>
        <v>96.25719914401162</v>
      </c>
      <c r="J41" s="37">
        <f>'[1]вспомогат'!L39</f>
        <v>-187877.14999999758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6347376.700000001</v>
      </c>
      <c r="F42" s="38">
        <f>'[1]вспомогат'!H40</f>
        <v>84526.12999999989</v>
      </c>
      <c r="G42" s="39">
        <f>'[1]вспомогат'!I40</f>
        <v>6.211092005966675</v>
      </c>
      <c r="H42" s="35">
        <f>'[1]вспомогат'!J40</f>
        <v>-1276363.87</v>
      </c>
      <c r="I42" s="36">
        <f>'[1]вспомогат'!K40</f>
        <v>95.7936988480386</v>
      </c>
      <c r="J42" s="37">
        <f>'[1]вспомогат'!L40</f>
        <v>-278713.2999999989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3516771.65</v>
      </c>
      <c r="F43" s="38">
        <f>'[1]вспомогат'!H41</f>
        <v>80210.54000000004</v>
      </c>
      <c r="G43" s="39">
        <f>'[1]вспомогат'!I41</f>
        <v>9.257472811189688</v>
      </c>
      <c r="H43" s="35">
        <f>'[1]вспомогат'!J41</f>
        <v>-786230.46</v>
      </c>
      <c r="I43" s="36">
        <f>'[1]вспомогат'!K41</f>
        <v>82.33523338649455</v>
      </c>
      <c r="J43" s="37">
        <f>'[1]вспомогат'!L41</f>
        <v>-754512.3500000001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18352147.970000006</v>
      </c>
      <c r="F44" s="38">
        <f>'[1]вспомогат'!H42</f>
        <v>321558.320000004</v>
      </c>
      <c r="G44" s="39">
        <f>'[1]вспомогат'!I42</f>
        <v>7.116365668380054</v>
      </c>
      <c r="H44" s="35">
        <f>'[1]вспомогат'!J42</f>
        <v>-4197016.679999996</v>
      </c>
      <c r="I44" s="36">
        <f>'[1]вспомогат'!K42</f>
        <v>87.47846348787915</v>
      </c>
      <c r="J44" s="37">
        <f>'[1]вспомогат'!L42</f>
        <v>-2626899.0299999937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20276632.18</v>
      </c>
      <c r="F45" s="38">
        <f>'[1]вспомогат'!H43</f>
        <v>337113.40000000224</v>
      </c>
      <c r="G45" s="39">
        <f>'[1]вспомогат'!I43</f>
        <v>5.867724706560193</v>
      </c>
      <c r="H45" s="35">
        <f>'[1]вспомогат'!J43</f>
        <v>-5408101.599999998</v>
      </c>
      <c r="I45" s="36">
        <f>'[1]вспомогат'!K43</f>
        <v>67.44189896576569</v>
      </c>
      <c r="J45" s="37">
        <f>'[1]вспомогат'!L43</f>
        <v>-9788701.82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33257135.299999993</v>
      </c>
      <c r="F46" s="38">
        <f>'[1]вспомогат'!H44</f>
        <v>376025.6699999906</v>
      </c>
      <c r="G46" s="39">
        <f>'[1]вспомогат'!I44</f>
        <v>5.210481748207781</v>
      </c>
      <c r="H46" s="35">
        <f>'[1]вспомогат'!J44</f>
        <v>-6840690.330000009</v>
      </c>
      <c r="I46" s="36">
        <f>'[1]вспомогат'!K44</f>
        <v>86.34963037824602</v>
      </c>
      <c r="J46" s="37">
        <f>'[1]вспомогат'!L44</f>
        <v>-5257372.700000007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5884442.909999999</v>
      </c>
      <c r="F47" s="38">
        <f>'[1]вспомогат'!H45</f>
        <v>350183.7399999993</v>
      </c>
      <c r="G47" s="39">
        <f>'[1]вспомогат'!I45</f>
        <v>32.10780176958688</v>
      </c>
      <c r="H47" s="35">
        <f>'[1]вспомогат'!J45</f>
        <v>-740466.2600000007</v>
      </c>
      <c r="I47" s="36">
        <f>'[1]вспомогат'!K45</f>
        <v>103.25895603998367</v>
      </c>
      <c r="J47" s="37">
        <f>'[1]вспомогат'!L45</f>
        <v>185718.90999999922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5126156.28</v>
      </c>
      <c r="F48" s="38">
        <f>'[1]вспомогат'!H46</f>
        <v>106457.41000000015</v>
      </c>
      <c r="G48" s="39">
        <f>'[1]вспомогат'!I46</f>
        <v>6.8129690189879595</v>
      </c>
      <c r="H48" s="35">
        <f>'[1]вспомогат'!J46</f>
        <v>-1456112.5899999999</v>
      </c>
      <c r="I48" s="36">
        <f>'[1]вспомогат'!K46</f>
        <v>74.03065231927238</v>
      </c>
      <c r="J48" s="37">
        <f>'[1]вспомогат'!L46</f>
        <v>-1798213.7199999997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20151914.080000002</v>
      </c>
      <c r="F49" s="38">
        <f>'[1]вспомогат'!H47</f>
        <v>295339.69000000134</v>
      </c>
      <c r="G49" s="39">
        <f>'[1]вспомогат'!I47</f>
        <v>6.254400892821247</v>
      </c>
      <c r="H49" s="35">
        <f>'[1]вспомогат'!J47</f>
        <v>-4426770.309999999</v>
      </c>
      <c r="I49" s="36">
        <f>'[1]вспомогат'!K47</f>
        <v>82.78290972569829</v>
      </c>
      <c r="J49" s="37">
        <f>'[1]вспомогат'!L47</f>
        <v>-4191170.919999998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9089784.530000001</v>
      </c>
      <c r="F50" s="38">
        <f>'[1]вспомогат'!H48</f>
        <v>255051.11999999918</v>
      </c>
      <c r="G50" s="39">
        <f>'[1]вспомогат'!I48</f>
        <v>14.280417912453341</v>
      </c>
      <c r="H50" s="35">
        <f>'[1]вспомогат'!J48</f>
        <v>-1530968.8800000008</v>
      </c>
      <c r="I50" s="36">
        <f>'[1]вспомогат'!K48</f>
        <v>91.82087464234215</v>
      </c>
      <c r="J50" s="37">
        <f>'[1]вспомогат'!L48</f>
        <v>-809690.4699999988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6185166.400000001</v>
      </c>
      <c r="F51" s="38">
        <f>'[1]вспомогат'!H49</f>
        <v>153302.08999999985</v>
      </c>
      <c r="G51" s="39">
        <f>'[1]вспомогат'!I49</f>
        <v>13.65720178173718</v>
      </c>
      <c r="H51" s="35">
        <f>'[1]вспомогат'!J49</f>
        <v>-969197.9100000001</v>
      </c>
      <c r="I51" s="36">
        <f>'[1]вспомогат'!K49</f>
        <v>105.38032414013418</v>
      </c>
      <c r="J51" s="37">
        <f>'[1]вспомогат'!L49</f>
        <v>315791.4000000013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11176575.12</v>
      </c>
      <c r="F52" s="38">
        <f>'[1]вспомогат'!H50</f>
        <v>90666.87000000104</v>
      </c>
      <c r="G52" s="39">
        <f>'[1]вспомогат'!I50</f>
        <v>4.358280104752359</v>
      </c>
      <c r="H52" s="35">
        <f>'[1]вспомогат'!J50</f>
        <v>-1989669.129999999</v>
      </c>
      <c r="I52" s="36">
        <f>'[1]вспомогат'!K50</f>
        <v>119.80005824624354</v>
      </c>
      <c r="J52" s="37">
        <f>'[1]вспомогат'!L50</f>
        <v>1847218.1199999992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6971374.99</v>
      </c>
      <c r="F53" s="38">
        <f>'[1]вспомогат'!H51</f>
        <v>74367.6400000006</v>
      </c>
      <c r="G53" s="39">
        <f>'[1]вспомогат'!I51</f>
        <v>5.8973821358447704</v>
      </c>
      <c r="H53" s="35">
        <f>'[1]вспомогат'!J51</f>
        <v>-1186660.3599999994</v>
      </c>
      <c r="I53" s="36">
        <f>'[1]вспомогат'!K51</f>
        <v>94.69506582521952</v>
      </c>
      <c r="J53" s="37">
        <f>'[1]вспомогат'!L51</f>
        <v>-390545.0099999998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179007015.31000003</v>
      </c>
      <c r="F54" s="38">
        <f>'[1]вспомогат'!H52</f>
        <v>3444463.8600000143</v>
      </c>
      <c r="G54" s="39">
        <f>'[1]вспомогат'!I52</f>
        <v>9.65337953103341</v>
      </c>
      <c r="H54" s="35">
        <f>'[1]вспомогат'!J52</f>
        <v>-32236966.139999986</v>
      </c>
      <c r="I54" s="36">
        <f>'[1]вспомогат'!K52</f>
        <v>98.04698353844708</v>
      </c>
      <c r="J54" s="37">
        <f>'[1]вспомогат'!L52</f>
        <v>-3565674.689999968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16238134.99</v>
      </c>
      <c r="F55" s="38">
        <f>'[1]вспомогат'!H53</f>
        <v>220342.90000000224</v>
      </c>
      <c r="G55" s="39">
        <f>'[1]вспомогат'!I53</f>
        <v>5.91992118338839</v>
      </c>
      <c r="H55" s="35">
        <f>'[1]вспомогат'!J53</f>
        <v>-3501715.0999999978</v>
      </c>
      <c r="I55" s="36">
        <f>'[1]вспомогат'!K53</f>
        <v>91.39085384282457</v>
      </c>
      <c r="J55" s="37">
        <f>'[1]вспомогат'!L53</f>
        <v>-1529655.0099999998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4003614.3200000003</v>
      </c>
      <c r="F56" s="38">
        <f>'[1]вспомогат'!H54</f>
        <v>71433.05000000028</v>
      </c>
      <c r="G56" s="39">
        <f>'[1]вспомогат'!I54</f>
        <v>10.957266491186132</v>
      </c>
      <c r="H56" s="35">
        <f>'[1]вспомогат'!J54</f>
        <v>-580490.9499999997</v>
      </c>
      <c r="I56" s="36">
        <f>'[1]вспомогат'!K54</f>
        <v>92.52660846912644</v>
      </c>
      <c r="J56" s="37">
        <f>'[1]вспомогат'!L54</f>
        <v>-323372.6799999997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76270026.05999999</v>
      </c>
      <c r="F57" s="38">
        <f>'[1]вспомогат'!H55</f>
        <v>2387179.8400000036</v>
      </c>
      <c r="G57" s="39">
        <f>'[1]вспомогат'!I55</f>
        <v>11.754695282605773</v>
      </c>
      <c r="H57" s="35">
        <f>'[1]вспомогат'!J55</f>
        <v>-17921129.159999996</v>
      </c>
      <c r="I57" s="36">
        <f>'[1]вспомогат'!K55</f>
        <v>70.55879667050664</v>
      </c>
      <c r="J57" s="37">
        <f>'[1]вспомогат'!L55</f>
        <v>-31824257.940000013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15186730.16</v>
      </c>
      <c r="F58" s="38">
        <f>'[1]вспомогат'!H56</f>
        <v>127855.33999999985</v>
      </c>
      <c r="G58" s="39">
        <f>'[1]вспомогат'!I56</f>
        <v>4.1401115856758395</v>
      </c>
      <c r="H58" s="35">
        <f>'[1]вспомогат'!J56</f>
        <v>-2960354.66</v>
      </c>
      <c r="I58" s="36">
        <f>'[1]вспомогат'!K56</f>
        <v>96.13862490266955</v>
      </c>
      <c r="J58" s="37">
        <f>'[1]вспомогат'!L56</f>
        <v>-609969.8399999999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3975481.14</v>
      </c>
      <c r="F59" s="38">
        <f>'[1]вспомогат'!H57</f>
        <v>59816.41000000015</v>
      </c>
      <c r="G59" s="39">
        <f>'[1]вспомогат'!I57</f>
        <v>8.43173437455952</v>
      </c>
      <c r="H59" s="35">
        <f>'[1]вспомогат'!J57</f>
        <v>-649603.5899999999</v>
      </c>
      <c r="I59" s="36">
        <f>'[1]вспомогат'!K57</f>
        <v>127.60126269839998</v>
      </c>
      <c r="J59" s="37">
        <f>'[1]вспомогат'!L57</f>
        <v>859931.1400000001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6077621.11</v>
      </c>
      <c r="F60" s="38">
        <f>'[1]вспомогат'!H58</f>
        <v>92997.13000000082</v>
      </c>
      <c r="G60" s="39">
        <f>'[1]вспомогат'!I58</f>
        <v>7.279618786692824</v>
      </c>
      <c r="H60" s="35">
        <f>'[1]вспомогат'!J58</f>
        <v>-1184502.8699999992</v>
      </c>
      <c r="I60" s="36">
        <f>'[1]вспомогат'!K58</f>
        <v>94.01387727005537</v>
      </c>
      <c r="J60" s="37">
        <f>'[1]вспомогат'!L58</f>
        <v>-386978.88999999966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7265419.67</v>
      </c>
      <c r="F61" s="38">
        <f>'[1]вспомогат'!H59</f>
        <v>262319.95999999996</v>
      </c>
      <c r="G61" s="39">
        <f>'[1]вспомогат'!I59</f>
        <v>14.782253629068611</v>
      </c>
      <c r="H61" s="35">
        <f>'[1]вспомогат'!J59</f>
        <v>-1512240.04</v>
      </c>
      <c r="I61" s="36">
        <f>'[1]вспомогат'!K59</f>
        <v>86.98580375507936</v>
      </c>
      <c r="J61" s="37">
        <f>'[1]вспомогат'!L59</f>
        <v>-1087000.33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24739300.59</v>
      </c>
      <c r="F62" s="38">
        <f>'[1]вспомогат'!H60</f>
        <v>282937.2999999933</v>
      </c>
      <c r="G62" s="39">
        <f>'[1]вспомогат'!I60</f>
        <v>6.1430559291779545</v>
      </c>
      <c r="H62" s="35">
        <f>'[1]вспомогат'!J60</f>
        <v>-4322869.700000007</v>
      </c>
      <c r="I62" s="36">
        <f>'[1]вспомогат'!K60</f>
        <v>102.18951813223343</v>
      </c>
      <c r="J62" s="37">
        <f>'[1]вспомогат'!L60</f>
        <v>530065.5899999999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4763961.800000002</v>
      </c>
      <c r="F63" s="38">
        <f>'[1]вспомогат'!H61</f>
        <v>151772.47000000067</v>
      </c>
      <c r="G63" s="39">
        <f>'[1]вспомогат'!I61</f>
        <v>16.646354357463665</v>
      </c>
      <c r="H63" s="35">
        <f>'[1]вспомогат'!J61</f>
        <v>-759973.5299999993</v>
      </c>
      <c r="I63" s="36">
        <f>'[1]вспомогат'!K61</f>
        <v>99.30847891501911</v>
      </c>
      <c r="J63" s="37">
        <f>'[1]вспомогат'!L61</f>
        <v>-33173.19999999832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6718868.760000002</v>
      </c>
      <c r="F64" s="38">
        <f>'[1]вспомогат'!H62</f>
        <v>23120.200000000186</v>
      </c>
      <c r="G64" s="39">
        <f>'[1]вспомогат'!I62</f>
        <v>1.6203563211221423</v>
      </c>
      <c r="H64" s="35">
        <f>'[1]вспомогат'!J62</f>
        <v>-1403738.7999999998</v>
      </c>
      <c r="I64" s="36">
        <f>'[1]вспомогат'!K62</f>
        <v>100.52609674931846</v>
      </c>
      <c r="J64" s="37">
        <f>'[1]вспомогат'!L62</f>
        <v>35162.76000000164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7979370.620000002</v>
      </c>
      <c r="F65" s="38">
        <f>'[1]вспомогат'!H63</f>
        <v>89379.21000000276</v>
      </c>
      <c r="G65" s="39">
        <f>'[1]вспомогат'!I63</f>
        <v>6.509063831336909</v>
      </c>
      <c r="H65" s="35">
        <f>'[1]вспомогат'!J63</f>
        <v>-1283770.7899999972</v>
      </c>
      <c r="I65" s="36">
        <f>'[1]вспомогат'!K63</f>
        <v>128.016701561189</v>
      </c>
      <c r="J65" s="37">
        <f>'[1]вспомогат'!L63</f>
        <v>1746300.620000002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36294194.30000002</v>
      </c>
      <c r="F66" s="38">
        <f>'[1]вспомогат'!H64</f>
        <v>725255.3300000131</v>
      </c>
      <c r="G66" s="39">
        <f>'[1]вспомогат'!I64</f>
        <v>10.128479286871103</v>
      </c>
      <c r="H66" s="35">
        <f>'[1]вспомогат'!J64</f>
        <v>-6435299.669999987</v>
      </c>
      <c r="I66" s="36">
        <f>'[1]вспомогат'!K64</f>
        <v>106.31843216450771</v>
      </c>
      <c r="J66" s="37">
        <f>'[1]вспомогат'!L64</f>
        <v>2156939.3000000194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31485431.22</v>
      </c>
      <c r="F67" s="38">
        <f>'[1]вспомогат'!H65</f>
        <v>760126.6499999985</v>
      </c>
      <c r="G67" s="39">
        <f>'[1]вспомогат'!I65</f>
        <v>12.065150001968172</v>
      </c>
      <c r="H67" s="35">
        <f>'[1]вспомогат'!J65</f>
        <v>-5540057.3500000015</v>
      </c>
      <c r="I67" s="36">
        <f>'[1]вспомогат'!K65</f>
        <v>98.85478285290964</v>
      </c>
      <c r="J67" s="37">
        <f>'[1]вспомогат'!L65</f>
        <v>-364753.7800000012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23520791.500000004</v>
      </c>
      <c r="F68" s="38">
        <f>'[1]вспомогат'!H66</f>
        <v>445583.1600000039</v>
      </c>
      <c r="G68" s="39">
        <f>'[1]вспомогат'!I66</f>
        <v>8.816065314159458</v>
      </c>
      <c r="H68" s="35">
        <f>'[1]вспомогат'!J66</f>
        <v>-4608634.839999996</v>
      </c>
      <c r="I68" s="36">
        <f>'[1]вспомогат'!K66</f>
        <v>96.98292440517906</v>
      </c>
      <c r="J68" s="37">
        <f>'[1]вспомогат'!L66</f>
        <v>-731716.4999999963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360302707.27000004</v>
      </c>
      <c r="F69" s="38">
        <f>'[1]вспомогат'!H67</f>
        <v>27714945.599999964</v>
      </c>
      <c r="G69" s="39">
        <f>'[1]вспомогат'!I67</f>
        <v>39.491652589618674</v>
      </c>
      <c r="H69" s="35">
        <f>'[1]вспомогат'!J67</f>
        <v>-42464304.400000036</v>
      </c>
      <c r="I69" s="36">
        <f>'[1]вспомогат'!K67</f>
        <v>95.7393536991171</v>
      </c>
      <c r="J69" s="37">
        <f>'[1]вспомогат'!L67</f>
        <v>-16034392.72999996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2269941744.0599995</v>
      </c>
      <c r="F70" s="38">
        <f>'[1]вспомогат'!H68</f>
        <v>88802349.62999964</v>
      </c>
      <c r="G70" s="39">
        <f>'[1]вспомогат'!I68</f>
        <v>15.963462906603565</v>
      </c>
      <c r="H70" s="35">
        <f>'[1]вспомогат'!J68</f>
        <v>-467482650.37000036</v>
      </c>
      <c r="I70" s="36">
        <f>'[1]вспомогат'!K68</f>
        <v>85.77843067016589</v>
      </c>
      <c r="J70" s="37">
        <f>'[1]вспомогат'!L68</f>
        <v>-376343255.94000053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6385234.340000002</v>
      </c>
      <c r="F71" s="38">
        <f>'[1]вспомогат'!H69</f>
        <v>188416.32000000123</v>
      </c>
      <c r="G71" s="39">
        <f>'[1]вспомогат'!I69</f>
        <v>11.60145436633168</v>
      </c>
      <c r="H71" s="35">
        <f>'[1]вспомогат'!J69</f>
        <v>-1435658.6799999988</v>
      </c>
      <c r="I71" s="36">
        <f>'[1]вспомогат'!K69</f>
        <v>77.29353445458311</v>
      </c>
      <c r="J71" s="37">
        <f>'[1]вспомогат'!L69</f>
        <v>-1875785.6599999983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8783625.739999998</v>
      </c>
      <c r="F72" s="38">
        <f>'[1]вспомогат'!H70</f>
        <v>288491.4099999983</v>
      </c>
      <c r="G72" s="39">
        <f>'[1]вспомогат'!I70</f>
        <v>15.297272232211462</v>
      </c>
      <c r="H72" s="35">
        <f>'[1]вспомогат'!J70</f>
        <v>-1597409.5900000017</v>
      </c>
      <c r="I72" s="36">
        <f>'[1]вспомогат'!K70</f>
        <v>92.50713701276206</v>
      </c>
      <c r="J72" s="37">
        <f>'[1]вспомогат'!L70</f>
        <v>-711453.2600000016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13093028.169999998</v>
      </c>
      <c r="F73" s="38">
        <f>'[1]вспомогат'!H71</f>
        <v>294210.0599999968</v>
      </c>
      <c r="G73" s="39">
        <f>'[1]вспомогат'!I71</f>
        <v>10.89142083758888</v>
      </c>
      <c r="H73" s="35">
        <f>'[1]вспомогат'!J71</f>
        <v>-2407090.940000003</v>
      </c>
      <c r="I73" s="36">
        <f>'[1]вспомогат'!K71</f>
        <v>90.76757934347027</v>
      </c>
      <c r="J73" s="37">
        <f>'[1]вспомогат'!L71</f>
        <v>-1331756.830000002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84473612.57999997</v>
      </c>
      <c r="F74" s="38">
        <f>'[1]вспомогат'!H72</f>
        <v>1187136.2999999821</v>
      </c>
      <c r="G74" s="39">
        <f>'[1]вспомогат'!I72</f>
        <v>8.328618534134872</v>
      </c>
      <c r="H74" s="35">
        <f>'[1]вспомогат'!J72</f>
        <v>-13066563.700000018</v>
      </c>
      <c r="I74" s="36">
        <f>'[1]вспомогат'!K72</f>
        <v>116.97492621526962</v>
      </c>
      <c r="J74" s="37">
        <f>'[1]вспомогат'!L72</f>
        <v>12258467.579999968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8807540.389999997</v>
      </c>
      <c r="F75" s="38">
        <f>'[1]вспомогат'!H73</f>
        <v>84218.27999999747</v>
      </c>
      <c r="G75" s="39">
        <f>'[1]вспомогат'!I73</f>
        <v>4.3972817957064</v>
      </c>
      <c r="H75" s="35">
        <f>'[1]вспомогат'!J73</f>
        <v>-1831016.7200000025</v>
      </c>
      <c r="I75" s="36">
        <f>'[1]вспомогат'!K73</f>
        <v>85.34512791293719</v>
      </c>
      <c r="J75" s="37">
        <f>'[1]вспомогат'!L73</f>
        <v>-1512369.6100000031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243143537.74</v>
      </c>
      <c r="F76" s="38">
        <f>'[1]вспомогат'!H74</f>
        <v>7243597.589999944</v>
      </c>
      <c r="G76" s="39">
        <f>'[1]вспомогат'!I74</f>
        <v>12.05799209295348</v>
      </c>
      <c r="H76" s="35">
        <f>'[1]вспомогат'!J74</f>
        <v>-52829402.410000056</v>
      </c>
      <c r="I76" s="36">
        <f>'[1]вспомогат'!K74</f>
        <v>82.54465566947312</v>
      </c>
      <c r="J76" s="37">
        <f>'[1]вспомогат'!L74</f>
        <v>-51416462.25999999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6661024.719999999</v>
      </c>
      <c r="F77" s="38">
        <f>'[1]вспомогат'!H75</f>
        <v>113531.2899999991</v>
      </c>
      <c r="G77" s="39">
        <f>'[1]вспомогат'!I75</f>
        <v>10.033147984820904</v>
      </c>
      <c r="H77" s="35">
        <f>'[1]вспомогат'!J75</f>
        <v>-1018030.7100000009</v>
      </c>
      <c r="I77" s="36">
        <f>'[1]вспомогат'!K75</f>
        <v>106.18561546538888</v>
      </c>
      <c r="J77" s="37">
        <f>'[1]вспомогат'!L75</f>
        <v>388023.7199999988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15147389.56</v>
      </c>
      <c r="F78" s="38">
        <f>'[1]вспомогат'!H76</f>
        <v>175282.31999999844</v>
      </c>
      <c r="G78" s="39">
        <f>'[1]вспомогат'!I76</f>
        <v>4.04720257680182</v>
      </c>
      <c r="H78" s="35">
        <f>'[1]вспомогат'!J76</f>
        <v>-4155667.6800000016</v>
      </c>
      <c r="I78" s="36">
        <f>'[1]вспомогат'!K76</f>
        <v>87.69836960030153</v>
      </c>
      <c r="J78" s="37">
        <f>'[1]вспомогат'!L76</f>
        <v>-2124755.4399999995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7039850.02</v>
      </c>
      <c r="F79" s="38">
        <f>'[1]вспомогат'!H77</f>
        <v>59316.539999999106</v>
      </c>
      <c r="G79" s="39">
        <f>'[1]вспомогат'!I77</f>
        <v>3.188834985904178</v>
      </c>
      <c r="H79" s="35">
        <f>'[1]вспомогат'!J77</f>
        <v>-1800815.460000001</v>
      </c>
      <c r="I79" s="36">
        <f>'[1]вспомогат'!K77</f>
        <v>91.5948250423505</v>
      </c>
      <c r="J79" s="37">
        <f>'[1]вспомогат'!L77</f>
        <v>-646009.9800000004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15359826.599999998</v>
      </c>
      <c r="F80" s="38">
        <f>'[1]вспомогат'!H78</f>
        <v>532851.1799999978</v>
      </c>
      <c r="G80" s="39">
        <f>'[1]вспомогат'!I78</f>
        <v>17.108723069513495</v>
      </c>
      <c r="H80" s="35">
        <f>'[1]вспомогат'!J78</f>
        <v>-2581648.820000002</v>
      </c>
      <c r="I80" s="36">
        <f>'[1]вспомогат'!K78</f>
        <v>100.03013050953422</v>
      </c>
      <c r="J80" s="37">
        <f>'[1]вспомогат'!L78</f>
        <v>4626.599999997765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4235220.089999999</v>
      </c>
      <c r="F81" s="38">
        <f>'[1]вспомогат'!H79</f>
        <v>100493.5399999991</v>
      </c>
      <c r="G81" s="39">
        <f>'[1]вспомогат'!I79</f>
        <v>6.565583286674348</v>
      </c>
      <c r="H81" s="35">
        <f>'[1]вспомогат'!J79</f>
        <v>-1430117.460000001</v>
      </c>
      <c r="I81" s="36">
        <f>'[1]вспомогат'!K79</f>
        <v>55.134027174520774</v>
      </c>
      <c r="J81" s="37">
        <f>'[1]вспомогат'!L79</f>
        <v>-3446460.910000001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5396546.160000002</v>
      </c>
      <c r="F82" s="38">
        <f>'[1]вспомогат'!H80</f>
        <v>79103.11000000034</v>
      </c>
      <c r="G82" s="39">
        <f>'[1]вспомогат'!I80</f>
        <v>6.913302208673916</v>
      </c>
      <c r="H82" s="35">
        <f>'[1]вспомогат'!J80</f>
        <v>-1065112.8899999997</v>
      </c>
      <c r="I82" s="36">
        <f>'[1]вспомогат'!K80</f>
        <v>124.9264119932034</v>
      </c>
      <c r="J82" s="37">
        <f>'[1]вспомогат'!L80</f>
        <v>1076766.160000002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7760694.83</v>
      </c>
      <c r="F83" s="38">
        <f>'[1]вспомогат'!H81</f>
        <v>174938.6299999999</v>
      </c>
      <c r="G83" s="39">
        <f>'[1]вспомогат'!I81</f>
        <v>7.623093176855486</v>
      </c>
      <c r="H83" s="35">
        <f>'[1]вспомогат'!J81</f>
        <v>-2119912.37</v>
      </c>
      <c r="I83" s="36">
        <f>'[1]вспомогат'!K81</f>
        <v>78.66446618470749</v>
      </c>
      <c r="J83" s="37">
        <f>'[1]вспомогат'!L81</f>
        <v>-2104871.17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46222554.15999999</v>
      </c>
      <c r="F84" s="38">
        <f>'[1]вспомогат'!H82</f>
        <v>1087850.359999992</v>
      </c>
      <c r="G84" s="39">
        <f>'[1]вспомогат'!I82</f>
        <v>10.135899932234722</v>
      </c>
      <c r="H84" s="35">
        <f>'[1]вспомогат'!J82</f>
        <v>-9644796.640000008</v>
      </c>
      <c r="I84" s="36">
        <f>'[1]вспомогат'!K82</f>
        <v>83.27248279185999</v>
      </c>
      <c r="J84" s="37">
        <f>'[1]вспомогат'!L82</f>
        <v>-9285042.840000011</v>
      </c>
    </row>
    <row r="85" spans="1:10" ht="15" customHeight="1">
      <c r="A85" s="48" t="s">
        <v>87</v>
      </c>
      <c r="B85" s="41">
        <f>SUM(B18:B84)</f>
        <v>11606518194</v>
      </c>
      <c r="C85" s="41">
        <f>SUM(C18:C84)</f>
        <v>4555850261</v>
      </c>
      <c r="D85" s="41">
        <f>SUM(D18:D84)</f>
        <v>936025957</v>
      </c>
      <c r="E85" s="41">
        <f>SUM(E18:E84)</f>
        <v>4006054411.9699993</v>
      </c>
      <c r="F85" s="41">
        <f>SUM(F18:F84)</f>
        <v>145157308.07999954</v>
      </c>
      <c r="G85" s="42">
        <f>F85/D85*100</f>
        <v>15.5078293496512</v>
      </c>
      <c r="H85" s="41">
        <f>SUM(H38:H84)</f>
        <v>-726488150.9600006</v>
      </c>
      <c r="I85" s="43">
        <f>E85/C85*100</f>
        <v>87.9320913214272</v>
      </c>
      <c r="J85" s="41">
        <f>SUM(J18:J84)</f>
        <v>-549795849.0300004</v>
      </c>
    </row>
    <row r="86" spans="1:10" ht="15.75" customHeight="1">
      <c r="A86" s="49" t="s">
        <v>88</v>
      </c>
      <c r="B86" s="50">
        <f>'[1]вспомогат'!B83</f>
        <v>14034664294</v>
      </c>
      <c r="C86" s="50">
        <f>'[1]вспомогат'!C83</f>
        <v>5569707081</v>
      </c>
      <c r="D86" s="50">
        <f>'[1]вспомогат'!D83</f>
        <v>1161507407</v>
      </c>
      <c r="E86" s="50">
        <f>'[1]вспомогат'!G83</f>
        <v>4855101516.05</v>
      </c>
      <c r="F86" s="50">
        <f>'[1]вспомогат'!H83</f>
        <v>176956399.36999953</v>
      </c>
      <c r="G86" s="51">
        <f>'[1]вспомогат'!I83</f>
        <v>15.235064219439758</v>
      </c>
      <c r="H86" s="50">
        <f>'[1]вспомогат'!J83</f>
        <v>-984551007.6300007</v>
      </c>
      <c r="I86" s="51">
        <f>'[1]вспомогат'!K83</f>
        <v>87.16978191927289</v>
      </c>
      <c r="J86" s="50">
        <f>'[1]вспомогат'!L83</f>
        <v>-714605564.9500003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06.05.2021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2021-05-07T06:45:33Z</dcterms:created>
  <dcterms:modified xsi:type="dcterms:W3CDTF">2021-05-07T06:46:01Z</dcterms:modified>
  <cp:category/>
  <cp:version/>
  <cp:contentType/>
  <cp:contentStatus/>
</cp:coreProperties>
</file>