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<sst xmlns="http://schemas.openxmlformats.org/spreadsheetml/2006/main" count="94" uniqueCount="89">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</sst>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904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29.04.2021</v>
          </cell>
        </row>
        <row r="6">
          <cell r="G6" t="str">
            <v>Фактично надійшло на 29.04.2021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2427268400</v>
          </cell>
          <cell r="C10">
            <v>795263000</v>
          </cell>
          <cell r="D10">
            <v>159255400</v>
          </cell>
          <cell r="G10">
            <v>807734136.3200005</v>
          </cell>
          <cell r="H10">
            <v>164708941.94000065</v>
          </cell>
          <cell r="I10">
            <v>103.42440001406588</v>
          </cell>
          <cell r="J10">
            <v>5453541.940000653</v>
          </cell>
          <cell r="K10">
            <v>101.56817761168324</v>
          </cell>
          <cell r="L10">
            <v>12471136.32000053</v>
          </cell>
        </row>
        <row r="11">
          <cell r="B11">
            <v>344000</v>
          </cell>
          <cell r="C11">
            <v>112470</v>
          </cell>
          <cell r="D11">
            <v>9790</v>
          </cell>
          <cell r="G11">
            <v>100323.38</v>
          </cell>
          <cell r="H11">
            <v>18254</v>
          </cell>
          <cell r="I11">
            <v>186.4555669050051</v>
          </cell>
          <cell r="J11">
            <v>8464</v>
          </cell>
          <cell r="K11">
            <v>89.20012447763848</v>
          </cell>
          <cell r="L11">
            <v>-12146.619999999995</v>
          </cell>
        </row>
        <row r="12">
          <cell r="B12">
            <v>23700</v>
          </cell>
          <cell r="C12">
            <v>6200</v>
          </cell>
          <cell r="D12">
            <v>1550</v>
          </cell>
          <cell r="G12">
            <v>85330.08</v>
          </cell>
          <cell r="H12">
            <v>1057.840000000011</v>
          </cell>
          <cell r="I12">
            <v>68.24774193548458</v>
          </cell>
          <cell r="J12">
            <v>-492.15999999998894</v>
          </cell>
          <cell r="K12">
            <v>1376.2916129032258</v>
          </cell>
          <cell r="L12">
            <v>79130.08</v>
          </cell>
        </row>
        <row r="13">
          <cell r="B13">
            <v>400000</v>
          </cell>
          <cell r="C13">
            <v>152100</v>
          </cell>
          <cell r="D13">
            <v>39700</v>
          </cell>
          <cell r="G13">
            <v>254264.68000000002</v>
          </cell>
          <cell r="H13">
            <v>39037.390000000014</v>
          </cell>
          <cell r="I13">
            <v>98.33095717884135</v>
          </cell>
          <cell r="J13">
            <v>-662.609999999986</v>
          </cell>
          <cell r="K13">
            <v>167.16941485864564</v>
          </cell>
          <cell r="L13">
            <v>102164.68000000002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1212710.46</v>
          </cell>
          <cell r="H14">
            <v>950050.3</v>
          </cell>
          <cell r="J14">
            <v>950050.3</v>
          </cell>
          <cell r="K14">
            <v>1212.71046</v>
          </cell>
          <cell r="L14">
            <v>1112710.46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119394.61999999998</v>
          </cell>
          <cell r="H15">
            <v>0</v>
          </cell>
          <cell r="J15">
            <v>0</v>
          </cell>
          <cell r="K15">
            <v>1193.9461999999999</v>
          </cell>
          <cell r="L15">
            <v>109394.61999999998</v>
          </cell>
        </row>
        <row r="16">
          <cell r="B16">
            <v>19660201</v>
          </cell>
          <cell r="C16">
            <v>4384661</v>
          </cell>
          <cell r="D16">
            <v>1204630</v>
          </cell>
          <cell r="G16">
            <v>5373899.54</v>
          </cell>
          <cell r="H16">
            <v>1378494.540000001</v>
          </cell>
          <cell r="I16">
            <v>114.43302424810946</v>
          </cell>
          <cell r="J16">
            <v>173864.54000000097</v>
          </cell>
          <cell r="K16">
            <v>122.5613460196809</v>
          </cell>
          <cell r="L16">
            <v>989238.54</v>
          </cell>
        </row>
        <row r="17">
          <cell r="B17">
            <v>66196615</v>
          </cell>
          <cell r="C17">
            <v>18289612</v>
          </cell>
          <cell r="D17">
            <v>4130451</v>
          </cell>
          <cell r="G17">
            <v>18489173.190000005</v>
          </cell>
          <cell r="H17">
            <v>4345028.640000006</v>
          </cell>
          <cell r="I17">
            <v>105.19501720272208</v>
          </cell>
          <cell r="J17">
            <v>214577.64000000618</v>
          </cell>
          <cell r="K17">
            <v>101.09111767925971</v>
          </cell>
          <cell r="L17">
            <v>199561.19000000507</v>
          </cell>
        </row>
        <row r="18">
          <cell r="B18">
            <v>28075138</v>
          </cell>
          <cell r="C18">
            <v>8753290</v>
          </cell>
          <cell r="D18">
            <v>3720650</v>
          </cell>
          <cell r="G18">
            <v>7859387.719999999</v>
          </cell>
          <cell r="H18">
            <v>2204512.6099999994</v>
          </cell>
          <cell r="I18">
            <v>59.250738715009454</v>
          </cell>
          <cell r="J18">
            <v>-1516137.3900000006</v>
          </cell>
          <cell r="K18">
            <v>89.78781372489657</v>
          </cell>
          <cell r="L18">
            <v>-893902.2800000012</v>
          </cell>
        </row>
        <row r="19">
          <cell r="B19">
            <v>22563587</v>
          </cell>
          <cell r="C19">
            <v>5846556</v>
          </cell>
          <cell r="D19">
            <v>2140047</v>
          </cell>
          <cell r="G19">
            <v>6320788.649999999</v>
          </cell>
          <cell r="H19">
            <v>1763573.2199999988</v>
          </cell>
          <cell r="I19">
            <v>82.4081536527001</v>
          </cell>
          <cell r="J19">
            <v>-376473.7800000012</v>
          </cell>
          <cell r="K19">
            <v>108.11131630313639</v>
          </cell>
          <cell r="L19">
            <v>474232.64999999944</v>
          </cell>
        </row>
        <row r="20">
          <cell r="B20">
            <v>22886910</v>
          </cell>
          <cell r="C20">
            <v>4988980</v>
          </cell>
          <cell r="D20">
            <v>1436260</v>
          </cell>
          <cell r="G20">
            <v>8283063.53</v>
          </cell>
          <cell r="H20">
            <v>2004262.3599999985</v>
          </cell>
          <cell r="I20">
            <v>139.54732151560293</v>
          </cell>
          <cell r="J20">
            <v>568002.3599999985</v>
          </cell>
          <cell r="K20">
            <v>166.02719453675903</v>
          </cell>
          <cell r="L20">
            <v>3294083.5300000003</v>
          </cell>
        </row>
        <row r="21">
          <cell r="B21">
            <v>23356090</v>
          </cell>
          <cell r="C21">
            <v>6718450</v>
          </cell>
          <cell r="D21">
            <v>2000880</v>
          </cell>
          <cell r="G21">
            <v>6709643.189999999</v>
          </cell>
          <cell r="H21">
            <v>1530877.6899999995</v>
          </cell>
          <cell r="I21">
            <v>76.51022000319857</v>
          </cell>
          <cell r="J21">
            <v>-470002.3100000005</v>
          </cell>
          <cell r="K21">
            <v>99.86891604462336</v>
          </cell>
          <cell r="L21">
            <v>-8806.810000001453</v>
          </cell>
        </row>
        <row r="22">
          <cell r="B22">
            <v>42446726</v>
          </cell>
          <cell r="C22">
            <v>15340520</v>
          </cell>
          <cell r="D22">
            <v>3319444</v>
          </cell>
          <cell r="G22">
            <v>14216711.910000002</v>
          </cell>
          <cell r="H22">
            <v>4031538.230000004</v>
          </cell>
          <cell r="I22">
            <v>121.4522139852338</v>
          </cell>
          <cell r="J22">
            <v>712094.2300000042</v>
          </cell>
          <cell r="K22">
            <v>92.67425035135707</v>
          </cell>
          <cell r="L22">
            <v>-1123808.089999998</v>
          </cell>
        </row>
        <row r="23">
          <cell r="B23">
            <v>88219080</v>
          </cell>
          <cell r="C23">
            <v>22014724</v>
          </cell>
          <cell r="D23">
            <v>6632483</v>
          </cell>
          <cell r="G23">
            <v>26652306.94</v>
          </cell>
          <cell r="H23">
            <v>7101379.950000007</v>
          </cell>
          <cell r="I23">
            <v>107.06970451337767</v>
          </cell>
          <cell r="J23">
            <v>468896.9500000067</v>
          </cell>
          <cell r="K23">
            <v>121.0658236732834</v>
          </cell>
          <cell r="L23">
            <v>4637582.940000001</v>
          </cell>
        </row>
        <row r="24">
          <cell r="B24">
            <v>28414475</v>
          </cell>
          <cell r="C24">
            <v>7011775</v>
          </cell>
          <cell r="D24">
            <v>1411100</v>
          </cell>
          <cell r="G24">
            <v>9122856.479999999</v>
          </cell>
          <cell r="H24">
            <v>2248231.3599999994</v>
          </cell>
          <cell r="I24">
            <v>159.32473673021045</v>
          </cell>
          <cell r="J24">
            <v>837131.3599999994</v>
          </cell>
          <cell r="K24">
            <v>130.1076614694567</v>
          </cell>
          <cell r="L24">
            <v>2111081.4799999986</v>
          </cell>
        </row>
        <row r="25">
          <cell r="B25">
            <v>34468000</v>
          </cell>
          <cell r="C25">
            <v>10995803</v>
          </cell>
          <cell r="D25">
            <v>2597270</v>
          </cell>
          <cell r="G25">
            <v>10935977.21</v>
          </cell>
          <cell r="H25">
            <v>2566652.169999999</v>
          </cell>
          <cell r="I25">
            <v>98.82115336487924</v>
          </cell>
          <cell r="J25">
            <v>-30617.830000001006</v>
          </cell>
          <cell r="K25">
            <v>99.45592159117439</v>
          </cell>
          <cell r="L25">
            <v>-59825.789999999106</v>
          </cell>
        </row>
        <row r="26">
          <cell r="B26">
            <v>15682956</v>
          </cell>
          <cell r="C26">
            <v>3579289</v>
          </cell>
          <cell r="D26">
            <v>609777</v>
          </cell>
          <cell r="G26">
            <v>3843605.0700000003</v>
          </cell>
          <cell r="H26">
            <v>807494.8399999999</v>
          </cell>
          <cell r="I26">
            <v>132.4246142442237</v>
          </cell>
          <cell r="J26">
            <v>197717.83999999985</v>
          </cell>
          <cell r="K26">
            <v>107.38459705265488</v>
          </cell>
          <cell r="L26">
            <v>264316.0700000003</v>
          </cell>
        </row>
        <row r="27">
          <cell r="B27">
            <v>28188190</v>
          </cell>
          <cell r="C27">
            <v>6928739</v>
          </cell>
          <cell r="D27">
            <v>1872240</v>
          </cell>
          <cell r="G27">
            <v>8622463.82</v>
          </cell>
          <cell r="H27">
            <v>2079609.0300000012</v>
          </cell>
          <cell r="I27">
            <v>111.07598545058333</v>
          </cell>
          <cell r="J27">
            <v>207369.0300000012</v>
          </cell>
          <cell r="K27">
            <v>124.44492165168872</v>
          </cell>
          <cell r="L27">
            <v>1693724.8200000003</v>
          </cell>
        </row>
        <row r="28">
          <cell r="B28">
            <v>11226700</v>
          </cell>
          <cell r="C28">
            <v>2618268</v>
          </cell>
          <cell r="D28">
            <v>752617</v>
          </cell>
          <cell r="G28">
            <v>3595868.159999999</v>
          </cell>
          <cell r="H28">
            <v>827734.2399999998</v>
          </cell>
          <cell r="I28">
            <v>109.98080564217918</v>
          </cell>
          <cell r="J28">
            <v>75117.23999999976</v>
          </cell>
          <cell r="K28">
            <v>137.33766596849517</v>
          </cell>
          <cell r="L28">
            <v>977600.1599999992</v>
          </cell>
        </row>
        <row r="29">
          <cell r="B29">
            <v>69657100</v>
          </cell>
          <cell r="C29">
            <v>20530800</v>
          </cell>
          <cell r="D29">
            <v>5124290</v>
          </cell>
          <cell r="G29">
            <v>22447356.349999994</v>
          </cell>
          <cell r="H29">
            <v>5669240.649999995</v>
          </cell>
          <cell r="I29">
            <v>110.63465670366031</v>
          </cell>
          <cell r="J29">
            <v>544950.6499999948</v>
          </cell>
          <cell r="K29">
            <v>109.33503005240904</v>
          </cell>
          <cell r="L29">
            <v>1916556.349999994</v>
          </cell>
        </row>
        <row r="30">
          <cell r="B30">
            <v>90870100</v>
          </cell>
          <cell r="C30">
            <v>28498473</v>
          </cell>
          <cell r="D30">
            <v>6746600</v>
          </cell>
          <cell r="G30">
            <v>31275997.200000007</v>
          </cell>
          <cell r="H30">
            <v>7299531.100000009</v>
          </cell>
          <cell r="I30">
            <v>108.1957000563248</v>
          </cell>
          <cell r="J30">
            <v>552931.1000000089</v>
          </cell>
          <cell r="K30">
            <v>109.74622113963792</v>
          </cell>
          <cell r="L30">
            <v>2777524.2000000067</v>
          </cell>
        </row>
        <row r="31">
          <cell r="B31">
            <v>43435500</v>
          </cell>
          <cell r="C31">
            <v>10694625</v>
          </cell>
          <cell r="D31">
            <v>3501360</v>
          </cell>
          <cell r="G31">
            <v>10490801.22</v>
          </cell>
          <cell r="H31">
            <v>2874725.619999999</v>
          </cell>
          <cell r="I31">
            <v>82.1031147896817</v>
          </cell>
          <cell r="J31">
            <v>-626634.3800000008</v>
          </cell>
          <cell r="K31">
            <v>98.09414748062696</v>
          </cell>
          <cell r="L31">
            <v>-203823.77999999933</v>
          </cell>
        </row>
        <row r="32">
          <cell r="B32">
            <v>82562970</v>
          </cell>
          <cell r="C32">
            <v>20588710</v>
          </cell>
          <cell r="D32">
            <v>5919270</v>
          </cell>
          <cell r="G32">
            <v>22539991.46999999</v>
          </cell>
          <cell r="H32">
            <v>5853107.85999999</v>
          </cell>
          <cell r="I32">
            <v>98.88225845416733</v>
          </cell>
          <cell r="J32">
            <v>-66162.14000000991</v>
          </cell>
          <cell r="K32">
            <v>109.47743433172836</v>
          </cell>
          <cell r="L32">
            <v>1951281.4699999914</v>
          </cell>
        </row>
        <row r="33">
          <cell r="B33">
            <v>111000000</v>
          </cell>
          <cell r="C33">
            <v>34872740</v>
          </cell>
          <cell r="D33">
            <v>8526780</v>
          </cell>
          <cell r="G33">
            <v>33193576.500000004</v>
          </cell>
          <cell r="H33">
            <v>8681169.470000006</v>
          </cell>
          <cell r="I33">
            <v>101.81064211812674</v>
          </cell>
          <cell r="J33">
            <v>154389.47000000626</v>
          </cell>
          <cell r="K33">
            <v>95.18488223179482</v>
          </cell>
          <cell r="L33">
            <v>-1679163.4999999963</v>
          </cell>
        </row>
        <row r="34">
          <cell r="B34">
            <v>21371120</v>
          </cell>
          <cell r="C34">
            <v>5357952</v>
          </cell>
          <cell r="D34">
            <v>1615502</v>
          </cell>
          <cell r="G34">
            <v>5799013.720000001</v>
          </cell>
          <cell r="H34">
            <v>1712110.790000002</v>
          </cell>
          <cell r="I34">
            <v>105.9801095882272</v>
          </cell>
          <cell r="J34">
            <v>96608.7900000019</v>
          </cell>
          <cell r="K34">
            <v>108.23190875916771</v>
          </cell>
          <cell r="L34">
            <v>441061.72000000067</v>
          </cell>
        </row>
        <row r="35">
          <cell r="B35">
            <v>90103117</v>
          </cell>
          <cell r="C35">
            <v>24436271</v>
          </cell>
          <cell r="D35">
            <v>6643037</v>
          </cell>
          <cell r="G35">
            <v>30298538.570000004</v>
          </cell>
          <cell r="H35">
            <v>7973528.289999999</v>
          </cell>
          <cell r="I35">
            <v>120.02835886658465</v>
          </cell>
          <cell r="J35">
            <v>1330491.289999999</v>
          </cell>
          <cell r="K35">
            <v>123.9900251965613</v>
          </cell>
          <cell r="L35">
            <v>5862267.570000004</v>
          </cell>
        </row>
        <row r="36">
          <cell r="B36">
            <v>26309400</v>
          </cell>
          <cell r="C36">
            <v>6577680</v>
          </cell>
          <cell r="D36">
            <v>1735678</v>
          </cell>
          <cell r="G36">
            <v>7809103.209999999</v>
          </cell>
          <cell r="H36">
            <v>2151750.669999999</v>
          </cell>
          <cell r="I36">
            <v>123.97176607642658</v>
          </cell>
          <cell r="J36">
            <v>416072.669999999</v>
          </cell>
          <cell r="K36">
            <v>118.7212392515294</v>
          </cell>
          <cell r="L36">
            <v>1231423.209999999</v>
          </cell>
        </row>
        <row r="37">
          <cell r="B37">
            <v>12838300</v>
          </cell>
          <cell r="C37">
            <v>2056700</v>
          </cell>
          <cell r="D37">
            <v>713500</v>
          </cell>
          <cell r="G37">
            <v>2858562.1800000006</v>
          </cell>
          <cell r="H37">
            <v>854208.0100000009</v>
          </cell>
          <cell r="I37">
            <v>119.72081429572543</v>
          </cell>
          <cell r="J37">
            <v>140708.01000000094</v>
          </cell>
          <cell r="K37">
            <v>138.98780473574175</v>
          </cell>
          <cell r="L37">
            <v>801862.1800000006</v>
          </cell>
        </row>
        <row r="38">
          <cell r="B38">
            <v>14272562</v>
          </cell>
          <cell r="C38">
            <v>2339837</v>
          </cell>
          <cell r="D38">
            <v>731682</v>
          </cell>
          <cell r="G38">
            <v>3536021.13</v>
          </cell>
          <cell r="H38">
            <v>1356037.35</v>
          </cell>
          <cell r="I38">
            <v>185.3315169704872</v>
          </cell>
          <cell r="J38">
            <v>624355.3500000001</v>
          </cell>
          <cell r="K38">
            <v>151.12254101460914</v>
          </cell>
          <cell r="L38">
            <v>1196184.13</v>
          </cell>
        </row>
        <row r="39">
          <cell r="B39">
            <v>17818680</v>
          </cell>
          <cell r="C39">
            <v>4140208</v>
          </cell>
          <cell r="D39">
            <v>734675</v>
          </cell>
          <cell r="G39">
            <v>4724649.460000001</v>
          </cell>
          <cell r="H39">
            <v>1212060.3800000008</v>
          </cell>
          <cell r="I39">
            <v>164.9791241024944</v>
          </cell>
          <cell r="J39">
            <v>477385.3800000008</v>
          </cell>
          <cell r="K39">
            <v>114.11623425682964</v>
          </cell>
          <cell r="L39">
            <v>584441.4600000009</v>
          </cell>
        </row>
        <row r="40">
          <cell r="B40">
            <v>19582000</v>
          </cell>
          <cell r="C40">
            <v>5265200</v>
          </cell>
          <cell r="D40">
            <v>1414730</v>
          </cell>
          <cell r="G40">
            <v>6105600.370000001</v>
          </cell>
          <cell r="H40">
            <v>1790931.9300000025</v>
          </cell>
          <cell r="I40">
            <v>126.59178288436681</v>
          </cell>
          <cell r="J40">
            <v>376201.9300000025</v>
          </cell>
          <cell r="K40">
            <v>115.96141400136747</v>
          </cell>
          <cell r="L40">
            <v>840400.370000001</v>
          </cell>
        </row>
        <row r="41">
          <cell r="B41">
            <v>13860049</v>
          </cell>
          <cell r="C41">
            <v>3404843</v>
          </cell>
          <cell r="D41">
            <v>765784</v>
          </cell>
          <cell r="G41">
            <v>3375902.6299999994</v>
          </cell>
          <cell r="H41">
            <v>981192.4899999998</v>
          </cell>
          <cell r="I41">
            <v>128.1291447718939</v>
          </cell>
          <cell r="J41">
            <v>215408.48999999976</v>
          </cell>
          <cell r="K41">
            <v>99.15002336377916</v>
          </cell>
          <cell r="L41">
            <v>-28940.370000000577</v>
          </cell>
        </row>
        <row r="42">
          <cell r="B42">
            <v>62090650</v>
          </cell>
          <cell r="C42">
            <v>16460472</v>
          </cell>
          <cell r="D42">
            <v>4556388</v>
          </cell>
          <cell r="G42">
            <v>17676016.990000006</v>
          </cell>
          <cell r="H42">
            <v>4356106.960000005</v>
          </cell>
          <cell r="I42">
            <v>95.60439014412303</v>
          </cell>
          <cell r="J42">
            <v>-200281.03999999538</v>
          </cell>
          <cell r="K42">
            <v>107.38463022202527</v>
          </cell>
          <cell r="L42">
            <v>1215544.9900000058</v>
          </cell>
        </row>
        <row r="43">
          <cell r="B43">
            <v>69110296</v>
          </cell>
          <cell r="C43">
            <v>24320119</v>
          </cell>
          <cell r="D43">
            <v>5925695</v>
          </cell>
          <cell r="G43">
            <v>19560803.189999998</v>
          </cell>
          <cell r="H43">
            <v>6622386.389999997</v>
          </cell>
          <cell r="I43">
            <v>111.75712536672908</v>
          </cell>
          <cell r="J43">
            <v>696691.3899999969</v>
          </cell>
          <cell r="K43">
            <v>80.43054061536458</v>
          </cell>
          <cell r="L43">
            <v>-4759315.810000002</v>
          </cell>
        </row>
        <row r="44">
          <cell r="B44">
            <v>120163430</v>
          </cell>
          <cell r="C44">
            <v>31297792</v>
          </cell>
          <cell r="D44">
            <v>9681520</v>
          </cell>
          <cell r="G44">
            <v>32260261.45</v>
          </cell>
          <cell r="H44">
            <v>8509319.810000002</v>
          </cell>
          <cell r="I44">
            <v>87.8923950991167</v>
          </cell>
          <cell r="J44">
            <v>-1172200.1899999976</v>
          </cell>
          <cell r="K44">
            <v>103.07519920255078</v>
          </cell>
          <cell r="L44">
            <v>962469.4499999993</v>
          </cell>
        </row>
        <row r="45">
          <cell r="B45">
            <v>17967550</v>
          </cell>
          <cell r="C45">
            <v>4608074</v>
          </cell>
          <cell r="D45">
            <v>1207250</v>
          </cell>
          <cell r="G45">
            <v>5294687.49</v>
          </cell>
          <cell r="H45">
            <v>1417510.81</v>
          </cell>
          <cell r="I45">
            <v>117.41650942224065</v>
          </cell>
          <cell r="J45">
            <v>210260.81000000006</v>
          </cell>
          <cell r="K45">
            <v>114.90022707968666</v>
          </cell>
          <cell r="L45">
            <v>686613.4900000002</v>
          </cell>
        </row>
        <row r="46">
          <cell r="B46">
            <v>20127100</v>
          </cell>
          <cell r="C46">
            <v>5361800</v>
          </cell>
          <cell r="D46">
            <v>1223290</v>
          </cell>
          <cell r="G46">
            <v>4969508.96</v>
          </cell>
          <cell r="H46">
            <v>1192336.3200000008</v>
          </cell>
          <cell r="I46">
            <v>97.46963679912373</v>
          </cell>
          <cell r="J46">
            <v>-30953.679999999236</v>
          </cell>
          <cell r="K46">
            <v>92.68359431534186</v>
          </cell>
          <cell r="L46">
            <v>-392291.04000000004</v>
          </cell>
        </row>
        <row r="47">
          <cell r="B47">
            <v>75036221</v>
          </cell>
          <cell r="C47">
            <v>19620975</v>
          </cell>
          <cell r="D47">
            <v>5090841</v>
          </cell>
          <cell r="G47">
            <v>19461003.11</v>
          </cell>
          <cell r="H47">
            <v>5393592.919999996</v>
          </cell>
          <cell r="I47">
            <v>105.94699225530707</v>
          </cell>
          <cell r="J47">
            <v>302751.9199999962</v>
          </cell>
          <cell r="K47">
            <v>99.184689394895</v>
          </cell>
          <cell r="L47">
            <v>-159971.8900000006</v>
          </cell>
        </row>
        <row r="48">
          <cell r="B48">
            <v>28402326</v>
          </cell>
          <cell r="C48">
            <v>8113455</v>
          </cell>
          <cell r="D48">
            <v>2081555</v>
          </cell>
          <cell r="G48">
            <v>8749943.8</v>
          </cell>
          <cell r="H48">
            <v>2911935.3900000006</v>
          </cell>
          <cell r="I48">
            <v>139.8923107964959</v>
          </cell>
          <cell r="J48">
            <v>830380.3900000006</v>
          </cell>
          <cell r="K48">
            <v>107.844855243543</v>
          </cell>
          <cell r="L48">
            <v>636488.8000000007</v>
          </cell>
        </row>
        <row r="49">
          <cell r="B49">
            <v>18021230</v>
          </cell>
          <cell r="C49">
            <v>4746875</v>
          </cell>
          <cell r="D49">
            <v>1346200</v>
          </cell>
          <cell r="G49">
            <v>6013940.07</v>
          </cell>
          <cell r="H49">
            <v>1659967.58</v>
          </cell>
          <cell r="I49">
            <v>123.30764968058239</v>
          </cell>
          <cell r="J49">
            <v>313767.5800000001</v>
          </cell>
          <cell r="K49">
            <v>126.69261503620804</v>
          </cell>
          <cell r="L49">
            <v>1267065.0700000003</v>
          </cell>
        </row>
        <row r="50">
          <cell r="B50">
            <v>35325885</v>
          </cell>
          <cell r="C50">
            <v>7249021</v>
          </cell>
          <cell r="D50">
            <v>2286823</v>
          </cell>
          <cell r="G50">
            <v>10942123.61</v>
          </cell>
          <cell r="H50">
            <v>2421251.3499999978</v>
          </cell>
          <cell r="I50">
            <v>105.87838892647126</v>
          </cell>
          <cell r="J50">
            <v>134428.34999999776</v>
          </cell>
          <cell r="K50">
            <v>150.94622584208267</v>
          </cell>
          <cell r="L50">
            <v>3693102.6099999994</v>
          </cell>
        </row>
        <row r="51">
          <cell r="B51">
            <v>26227300</v>
          </cell>
          <cell r="C51">
            <v>6100892</v>
          </cell>
          <cell r="D51">
            <v>1947762</v>
          </cell>
          <cell r="G51">
            <v>6865325.17</v>
          </cell>
          <cell r="H51">
            <v>2432823.55</v>
          </cell>
          <cell r="I51">
            <v>124.90353287516646</v>
          </cell>
          <cell r="J51">
            <v>485061.5499999998</v>
          </cell>
          <cell r="K51">
            <v>112.52985907634489</v>
          </cell>
          <cell r="L51">
            <v>764433.1699999999</v>
          </cell>
        </row>
        <row r="52">
          <cell r="B52">
            <v>486210400</v>
          </cell>
          <cell r="C52">
            <v>146891260</v>
          </cell>
          <cell r="D52">
            <v>35537630</v>
          </cell>
          <cell r="G52">
            <v>173039658.96999997</v>
          </cell>
          <cell r="H52">
            <v>47272135.999999955</v>
          </cell>
          <cell r="I52">
            <v>133.01994533681608</v>
          </cell>
          <cell r="J52">
            <v>11734505.999999955</v>
          </cell>
          <cell r="K52">
            <v>117.80119455030882</v>
          </cell>
          <cell r="L52">
            <v>26148398.96999997</v>
          </cell>
        </row>
        <row r="53">
          <cell r="B53">
            <v>57772743</v>
          </cell>
          <cell r="C53">
            <v>14045732</v>
          </cell>
          <cell r="D53">
            <v>4401668</v>
          </cell>
          <cell r="G53">
            <v>15845729.89</v>
          </cell>
          <cell r="H53">
            <v>4179805.919999996</v>
          </cell>
          <cell r="I53">
            <v>94.95959077331585</v>
          </cell>
          <cell r="J53">
            <v>-221862.0800000038</v>
          </cell>
          <cell r="K53">
            <v>112.81526580458747</v>
          </cell>
          <cell r="L53">
            <v>1799997.8900000006</v>
          </cell>
        </row>
        <row r="54">
          <cell r="B54">
            <v>12534241</v>
          </cell>
          <cell r="C54">
            <v>3675063</v>
          </cell>
          <cell r="D54">
            <v>1061447</v>
          </cell>
          <cell r="G54">
            <v>3884801.1799999997</v>
          </cell>
          <cell r="H54">
            <v>1042903.7899999996</v>
          </cell>
          <cell r="I54">
            <v>98.25302535124217</v>
          </cell>
          <cell r="J54">
            <v>-18543.21000000043</v>
          </cell>
          <cell r="K54">
            <v>105.7070635251695</v>
          </cell>
          <cell r="L54">
            <v>209738.1799999997</v>
          </cell>
        </row>
        <row r="55">
          <cell r="B55">
            <v>247090055</v>
          </cell>
          <cell r="C55">
            <v>87785975</v>
          </cell>
          <cell r="D55">
            <v>23219367</v>
          </cell>
          <cell r="G55">
            <v>73102709.56000002</v>
          </cell>
          <cell r="H55">
            <v>18426985.03000003</v>
          </cell>
          <cell r="I55">
            <v>79.36041077261078</v>
          </cell>
          <cell r="J55">
            <v>-4792381.969999969</v>
          </cell>
          <cell r="K55">
            <v>83.2737912405712</v>
          </cell>
          <cell r="L55">
            <v>-14683265.439999983</v>
          </cell>
        </row>
        <row r="56">
          <cell r="B56">
            <v>53582320</v>
          </cell>
          <cell r="C56">
            <v>12708490</v>
          </cell>
          <cell r="D56">
            <v>3731430</v>
          </cell>
          <cell r="G56">
            <v>14911611.3</v>
          </cell>
          <cell r="H56">
            <v>4091646.8000000007</v>
          </cell>
          <cell r="I56">
            <v>109.65358589066392</v>
          </cell>
          <cell r="J56">
            <v>360216.80000000075</v>
          </cell>
          <cell r="K56">
            <v>117.33582274526715</v>
          </cell>
          <cell r="L56">
            <v>2203121.3000000007</v>
          </cell>
        </row>
        <row r="57">
          <cell r="B57">
            <v>12321700</v>
          </cell>
          <cell r="C57">
            <v>2406130</v>
          </cell>
          <cell r="D57">
            <v>695880</v>
          </cell>
          <cell r="G57">
            <v>3861690.269999999</v>
          </cell>
          <cell r="H57">
            <v>1112066.3699999987</v>
          </cell>
          <cell r="I57">
            <v>159.80720382824606</v>
          </cell>
          <cell r="J57">
            <v>416186.3699999987</v>
          </cell>
          <cell r="K57">
            <v>160.49383325090494</v>
          </cell>
          <cell r="L57">
            <v>1455560.269999999</v>
          </cell>
        </row>
        <row r="58">
          <cell r="B58">
            <v>22815730</v>
          </cell>
          <cell r="C58">
            <v>5187100</v>
          </cell>
          <cell r="D58">
            <v>1171570</v>
          </cell>
          <cell r="G58">
            <v>5942092.409999999</v>
          </cell>
          <cell r="H58">
            <v>1498655.6999999983</v>
          </cell>
          <cell r="I58">
            <v>127.91857934225</v>
          </cell>
          <cell r="J58">
            <v>327085.6999999983</v>
          </cell>
          <cell r="K58">
            <v>114.55519288234272</v>
          </cell>
          <cell r="L58">
            <v>754992.4099999992</v>
          </cell>
        </row>
        <row r="59">
          <cell r="B59">
            <v>23396500</v>
          </cell>
          <cell r="C59">
            <v>6577860</v>
          </cell>
          <cell r="D59">
            <v>1940200</v>
          </cell>
          <cell r="G59">
            <v>6935351.78</v>
          </cell>
          <cell r="H59">
            <v>1920615.750000001</v>
          </cell>
          <cell r="I59">
            <v>98.99060663849093</v>
          </cell>
          <cell r="J59">
            <v>-19584.24999999907</v>
          </cell>
          <cell r="K59">
            <v>105.43477331533356</v>
          </cell>
          <cell r="L59">
            <v>357491.78000000026</v>
          </cell>
        </row>
        <row r="60">
          <cell r="B60">
            <v>64941800</v>
          </cell>
          <cell r="C60">
            <v>19603428</v>
          </cell>
          <cell r="D60">
            <v>4605807</v>
          </cell>
          <cell r="G60">
            <v>24336483.179999996</v>
          </cell>
          <cell r="H60">
            <v>5384173.599999998</v>
          </cell>
          <cell r="I60">
            <v>116.89967903561738</v>
          </cell>
          <cell r="J60">
            <v>778366.5999999978</v>
          </cell>
          <cell r="K60">
            <v>124.1440179748154</v>
          </cell>
          <cell r="L60">
            <v>4733055.179999996</v>
          </cell>
        </row>
        <row r="61">
          <cell r="B61">
            <v>17000000</v>
          </cell>
          <cell r="C61">
            <v>3885389</v>
          </cell>
          <cell r="D61">
            <v>1066087</v>
          </cell>
          <cell r="G61">
            <v>4538053.060000001</v>
          </cell>
          <cell r="H61">
            <v>1205873.430000002</v>
          </cell>
          <cell r="I61">
            <v>113.11210342120314</v>
          </cell>
          <cell r="J61">
            <v>139786.43000000203</v>
          </cell>
          <cell r="K61">
            <v>116.79790775132173</v>
          </cell>
          <cell r="L61">
            <v>652664.0600000015</v>
          </cell>
        </row>
        <row r="62">
          <cell r="B62">
            <v>17403486</v>
          </cell>
          <cell r="C62">
            <v>5256847</v>
          </cell>
          <cell r="D62">
            <v>1232574</v>
          </cell>
          <cell r="G62">
            <v>6629591.920000002</v>
          </cell>
          <cell r="H62">
            <v>1212710.83</v>
          </cell>
          <cell r="I62">
            <v>98.38848052936376</v>
          </cell>
          <cell r="J62">
            <v>-19863.169999999925</v>
          </cell>
          <cell r="K62">
            <v>126.11346535290073</v>
          </cell>
          <cell r="L62">
            <v>1372744.9200000018</v>
          </cell>
        </row>
        <row r="63">
          <cell r="B63">
            <v>33732700</v>
          </cell>
          <cell r="C63">
            <v>4859920</v>
          </cell>
          <cell r="D63">
            <v>1357250</v>
          </cell>
          <cell r="G63">
            <v>7837484.840000001</v>
          </cell>
          <cell r="H63">
            <v>1883904.5700000003</v>
          </cell>
          <cell r="I63">
            <v>138.80306281083074</v>
          </cell>
          <cell r="J63">
            <v>526654.5700000003</v>
          </cell>
          <cell r="K63">
            <v>161.26777477818567</v>
          </cell>
          <cell r="L63">
            <v>2977564.840000001</v>
          </cell>
        </row>
        <row r="64">
          <cell r="B64">
            <v>100401880</v>
          </cell>
          <cell r="C64">
            <v>26976700</v>
          </cell>
          <cell r="D64">
            <v>10010505</v>
          </cell>
          <cell r="G64">
            <v>35080278.67</v>
          </cell>
          <cell r="H64">
            <v>9685657.570000008</v>
          </cell>
          <cell r="I64">
            <v>96.75493464115954</v>
          </cell>
          <cell r="J64">
            <v>-324847.42999999225</v>
          </cell>
          <cell r="K64">
            <v>130.0391770305486</v>
          </cell>
          <cell r="L64">
            <v>8103578.670000002</v>
          </cell>
        </row>
        <row r="65">
          <cell r="B65">
            <v>87729034</v>
          </cell>
          <cell r="C65">
            <v>25550001</v>
          </cell>
          <cell r="D65">
            <v>6924865</v>
          </cell>
          <cell r="G65">
            <v>30203431.799999997</v>
          </cell>
          <cell r="H65">
            <v>7730928.079999998</v>
          </cell>
          <cell r="I65">
            <v>111.64012699164529</v>
          </cell>
          <cell r="J65">
            <v>806063.0799999982</v>
          </cell>
          <cell r="K65">
            <v>118.21303568637825</v>
          </cell>
          <cell r="L65">
            <v>4653430.799999997</v>
          </cell>
        </row>
        <row r="66">
          <cell r="B66">
            <v>59227834</v>
          </cell>
          <cell r="C66">
            <v>19198290</v>
          </cell>
          <cell r="D66">
            <v>4622668</v>
          </cell>
          <cell r="G66">
            <v>22833307.49</v>
          </cell>
          <cell r="H66">
            <v>5812563.190000001</v>
          </cell>
          <cell r="I66">
            <v>125.7404423159959</v>
          </cell>
          <cell r="J66">
            <v>1189895.1900000013</v>
          </cell>
          <cell r="K66">
            <v>118.93406907594373</v>
          </cell>
          <cell r="L66">
            <v>3635017.4899999984</v>
          </cell>
        </row>
        <row r="67">
          <cell r="B67">
            <v>878630800</v>
          </cell>
          <cell r="C67">
            <v>306157850</v>
          </cell>
          <cell r="D67">
            <v>70237250</v>
          </cell>
          <cell r="G67">
            <v>330488300.6200001</v>
          </cell>
          <cell r="H67">
            <v>84764860.70000017</v>
          </cell>
          <cell r="I67">
            <v>120.68362685042504</v>
          </cell>
          <cell r="J67">
            <v>14527610.700000167</v>
          </cell>
          <cell r="K67">
            <v>107.94702818170434</v>
          </cell>
          <cell r="L67">
            <v>24330450.620000124</v>
          </cell>
        </row>
        <row r="68">
          <cell r="B68">
            <v>6492000000</v>
          </cell>
          <cell r="C68">
            <v>2090000000</v>
          </cell>
          <cell r="D68">
            <v>547500000</v>
          </cell>
          <cell r="G68">
            <v>2154212200.6200004</v>
          </cell>
          <cell r="H68">
            <v>558533158.8100004</v>
          </cell>
          <cell r="I68">
            <v>102.01518882374437</v>
          </cell>
          <cell r="J68">
            <v>11033158.81000042</v>
          </cell>
          <cell r="K68">
            <v>103.07235409665074</v>
          </cell>
          <cell r="L68">
            <v>64212200.62000036</v>
          </cell>
        </row>
        <row r="69">
          <cell r="B69">
            <v>23163726</v>
          </cell>
          <cell r="C69">
            <v>6636945</v>
          </cell>
          <cell r="D69">
            <v>2428605</v>
          </cell>
          <cell r="G69">
            <v>6100630.350000001</v>
          </cell>
          <cell r="H69">
            <v>1589309.9799999977</v>
          </cell>
          <cell r="I69">
            <v>65.44127101772406</v>
          </cell>
          <cell r="J69">
            <v>-839295.0200000023</v>
          </cell>
          <cell r="K69">
            <v>91.9192542653284</v>
          </cell>
          <cell r="L69">
            <v>-536314.6499999994</v>
          </cell>
        </row>
        <row r="70">
          <cell r="B70">
            <v>26260500</v>
          </cell>
          <cell r="C70">
            <v>7609178</v>
          </cell>
          <cell r="D70">
            <v>1734551</v>
          </cell>
          <cell r="G70">
            <v>8392328.72</v>
          </cell>
          <cell r="H70">
            <v>2180381.080000001</v>
          </cell>
          <cell r="I70">
            <v>125.70290985966979</v>
          </cell>
          <cell r="J70">
            <v>445830.080000001</v>
          </cell>
          <cell r="K70">
            <v>110.29218556853317</v>
          </cell>
          <cell r="L70">
            <v>783150.7200000007</v>
          </cell>
        </row>
        <row r="71">
          <cell r="B71">
            <v>34002800</v>
          </cell>
          <cell r="C71">
            <v>11723484</v>
          </cell>
          <cell r="D71">
            <v>4539000</v>
          </cell>
          <cell r="G71">
            <v>12695934.04</v>
          </cell>
          <cell r="H71">
            <v>3302040.539999999</v>
          </cell>
          <cell r="I71">
            <v>72.7481943159286</v>
          </cell>
          <cell r="J71">
            <v>-1236959.460000001</v>
          </cell>
          <cell r="K71">
            <v>108.29488947142335</v>
          </cell>
          <cell r="L71">
            <v>972450.0399999991</v>
          </cell>
        </row>
        <row r="72">
          <cell r="B72">
            <v>207684300</v>
          </cell>
          <cell r="C72">
            <v>57961445</v>
          </cell>
          <cell r="D72">
            <v>13950495</v>
          </cell>
          <cell r="G72">
            <v>82932102.61</v>
          </cell>
          <cell r="H72">
            <v>19232263.060000002</v>
          </cell>
          <cell r="I72">
            <v>137.86079318332435</v>
          </cell>
          <cell r="J72">
            <v>5281768.060000002</v>
          </cell>
          <cell r="K72">
            <v>143.08149600135056</v>
          </cell>
          <cell r="L72">
            <v>24970657.61</v>
          </cell>
        </row>
        <row r="73">
          <cell r="B73">
            <v>26625474</v>
          </cell>
          <cell r="C73">
            <v>8404675</v>
          </cell>
          <cell r="D73">
            <v>2654539</v>
          </cell>
          <cell r="G73">
            <v>8684818.209999999</v>
          </cell>
          <cell r="H73">
            <v>2234516.7200000007</v>
          </cell>
          <cell r="I73">
            <v>84.1772044034765</v>
          </cell>
          <cell r="J73">
            <v>-420022.27999999933</v>
          </cell>
          <cell r="K73">
            <v>103.33318313914577</v>
          </cell>
          <cell r="L73">
            <v>280143.20999999903</v>
          </cell>
        </row>
        <row r="74">
          <cell r="B74">
            <v>740000000</v>
          </cell>
          <cell r="C74">
            <v>229487000</v>
          </cell>
          <cell r="D74">
            <v>58255000</v>
          </cell>
          <cell r="G74">
            <v>231890324.07000002</v>
          </cell>
          <cell r="H74">
            <v>59014165.04999998</v>
          </cell>
          <cell r="I74">
            <v>101.30317577890307</v>
          </cell>
          <cell r="J74">
            <v>759165.0499999821</v>
          </cell>
          <cell r="K74">
            <v>101.04725935238163</v>
          </cell>
          <cell r="L74">
            <v>2403324.0700000226</v>
          </cell>
        </row>
        <row r="75">
          <cell r="B75">
            <v>24810600</v>
          </cell>
          <cell r="C75">
            <v>5141439</v>
          </cell>
          <cell r="D75">
            <v>1208341</v>
          </cell>
          <cell r="G75">
            <v>6414717.709999999</v>
          </cell>
          <cell r="H75">
            <v>1837496.6099999994</v>
          </cell>
          <cell r="I75">
            <v>152.06772012205158</v>
          </cell>
          <cell r="J75">
            <v>629155.6099999994</v>
          </cell>
          <cell r="K75">
            <v>124.76502609483452</v>
          </cell>
          <cell r="L75">
            <v>1273278.709999999</v>
          </cell>
        </row>
        <row r="76">
          <cell r="B76">
            <v>53611910</v>
          </cell>
          <cell r="C76">
            <v>12941195</v>
          </cell>
          <cell r="D76">
            <v>3459600</v>
          </cell>
          <cell r="G76">
            <v>14882101.700000003</v>
          </cell>
          <cell r="H76">
            <v>4548280.23</v>
          </cell>
          <cell r="I76">
            <v>131.4683844953174</v>
          </cell>
          <cell r="J76">
            <v>1088680.2300000004</v>
          </cell>
          <cell r="K76">
            <v>114.99789393483371</v>
          </cell>
          <cell r="L76">
            <v>1940906.700000003</v>
          </cell>
        </row>
        <row r="77">
          <cell r="B77">
            <v>25527000</v>
          </cell>
          <cell r="C77">
            <v>5825728</v>
          </cell>
          <cell r="D77">
            <v>1808725</v>
          </cell>
          <cell r="G77">
            <v>6925334.569999998</v>
          </cell>
          <cell r="H77">
            <v>2338841.2299999995</v>
          </cell>
          <cell r="I77">
            <v>129.30883522923605</v>
          </cell>
          <cell r="J77">
            <v>530116.2299999995</v>
          </cell>
          <cell r="K77">
            <v>118.87500703774701</v>
          </cell>
          <cell r="L77">
            <v>1099606.5699999984</v>
          </cell>
        </row>
        <row r="78">
          <cell r="B78">
            <v>53091700</v>
          </cell>
          <cell r="C78">
            <v>12240700</v>
          </cell>
          <cell r="D78">
            <v>3403900</v>
          </cell>
          <cell r="G78">
            <v>14666658.98</v>
          </cell>
          <cell r="H78">
            <v>4124892.120000001</v>
          </cell>
          <cell r="I78">
            <v>121.1813543288581</v>
          </cell>
          <cell r="J78">
            <v>720992.120000001</v>
          </cell>
          <cell r="K78">
            <v>119.8187928794922</v>
          </cell>
          <cell r="L78">
            <v>2425958.9800000004</v>
          </cell>
        </row>
        <row r="79">
          <cell r="B79">
            <v>15484500</v>
          </cell>
          <cell r="C79">
            <v>6151070</v>
          </cell>
          <cell r="D79">
            <v>1500330</v>
          </cell>
          <cell r="G79">
            <v>4041160.2299999995</v>
          </cell>
          <cell r="H79">
            <v>903912.939999999</v>
          </cell>
          <cell r="I79">
            <v>60.24760819286416</v>
          </cell>
          <cell r="J79">
            <v>-596417.060000001</v>
          </cell>
          <cell r="K79">
            <v>65.69849196968983</v>
          </cell>
          <cell r="L79">
            <v>-2109909.7700000005</v>
          </cell>
        </row>
        <row r="80">
          <cell r="B80">
            <v>16156800</v>
          </cell>
          <cell r="C80">
            <v>3175564</v>
          </cell>
          <cell r="D80">
            <v>1064126</v>
          </cell>
          <cell r="G80">
            <v>5226470.0600000005</v>
          </cell>
          <cell r="H80">
            <v>1434653.1900000009</v>
          </cell>
          <cell r="I80">
            <v>134.8198606180096</v>
          </cell>
          <cell r="J80">
            <v>370527.1900000009</v>
          </cell>
          <cell r="K80">
            <v>164.58399389840673</v>
          </cell>
          <cell r="L80">
            <v>2050906.0600000005</v>
          </cell>
        </row>
        <row r="81">
          <cell r="B81">
            <v>29472000</v>
          </cell>
          <cell r="C81">
            <v>7570715</v>
          </cell>
          <cell r="D81">
            <v>2288845</v>
          </cell>
          <cell r="G81">
            <v>7563619.690000001</v>
          </cell>
          <cell r="H81">
            <v>1858819.330000001</v>
          </cell>
          <cell r="I81">
            <v>81.21211047493391</v>
          </cell>
          <cell r="J81">
            <v>-430025.669999999</v>
          </cell>
          <cell r="K81">
            <v>99.90627952577796</v>
          </cell>
          <cell r="L81">
            <v>-7095.309999998659</v>
          </cell>
        </row>
        <row r="82">
          <cell r="B82">
            <v>146298107</v>
          </cell>
          <cell r="C82">
            <v>44774950</v>
          </cell>
          <cell r="D82">
            <v>11509579</v>
          </cell>
          <cell r="G82">
            <v>44764624.66</v>
          </cell>
          <cell r="H82">
            <v>11696274.16999999</v>
          </cell>
          <cell r="I82">
            <v>101.6220851344779</v>
          </cell>
          <cell r="J82">
            <v>186695.1699999906</v>
          </cell>
          <cell r="K82">
            <v>99.97693947173586</v>
          </cell>
          <cell r="L82">
            <v>-10325.340000003576</v>
          </cell>
        </row>
        <row r="83">
          <cell r="B83">
            <v>14034664294</v>
          </cell>
          <cell r="C83">
            <v>4410168074</v>
          </cell>
          <cell r="D83">
            <v>1099776335</v>
          </cell>
          <cell r="G83">
            <v>4624644235.96</v>
          </cell>
          <cell r="H83">
            <v>1155988048.4300013</v>
          </cell>
          <cell r="I83">
            <v>105.11119503494328</v>
          </cell>
          <cell r="J83">
            <v>56211713.4300012</v>
          </cell>
          <cell r="K83">
            <v>104.86321968598969</v>
          </cell>
          <cell r="L83">
            <v>214476161.96000102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29.04.2021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29.04.2021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795263000</v>
      </c>
      <c r="D10" s="33">
        <f>'[1]вспомогат'!D10</f>
        <v>159255400</v>
      </c>
      <c r="E10" s="33">
        <f>'[1]вспомогат'!G10</f>
        <v>807734136.3200005</v>
      </c>
      <c r="F10" s="33">
        <f>'[1]вспомогат'!H10</f>
        <v>164708941.94000065</v>
      </c>
      <c r="G10" s="34">
        <f>'[1]вспомогат'!I10</f>
        <v>103.42440001406588</v>
      </c>
      <c r="H10" s="35">
        <f>'[1]вспомогат'!J10</f>
        <v>5453541.940000653</v>
      </c>
      <c r="I10" s="36">
        <f>'[1]вспомогат'!K10</f>
        <v>101.56817761168324</v>
      </c>
      <c r="J10" s="37">
        <f>'[1]вспомогат'!L10</f>
        <v>12471136.32000053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112470</v>
      </c>
      <c r="D12" s="38">
        <f>'[1]вспомогат'!D11</f>
        <v>9790</v>
      </c>
      <c r="E12" s="33">
        <f>'[1]вспомогат'!G11</f>
        <v>100323.38</v>
      </c>
      <c r="F12" s="38">
        <f>'[1]вспомогат'!H11</f>
        <v>18254</v>
      </c>
      <c r="G12" s="39">
        <f>'[1]вспомогат'!I11</f>
        <v>186.4555669050051</v>
      </c>
      <c r="H12" s="35">
        <f>'[1]вспомогат'!J11</f>
        <v>8464</v>
      </c>
      <c r="I12" s="36">
        <f>'[1]вспомогат'!K11</f>
        <v>89.20012447763848</v>
      </c>
      <c r="J12" s="37">
        <f>'[1]вспомогат'!L11</f>
        <v>-12146.619999999995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6200</v>
      </c>
      <c r="D13" s="38">
        <f>'[1]вспомогат'!D12</f>
        <v>1550</v>
      </c>
      <c r="E13" s="33">
        <f>'[1]вспомогат'!G12</f>
        <v>85330.08</v>
      </c>
      <c r="F13" s="38">
        <f>'[1]вспомогат'!H12</f>
        <v>1057.840000000011</v>
      </c>
      <c r="G13" s="39">
        <f>'[1]вспомогат'!I12</f>
        <v>68.24774193548458</v>
      </c>
      <c r="H13" s="35">
        <f>'[1]вспомогат'!J12</f>
        <v>-492.15999999998894</v>
      </c>
      <c r="I13" s="36">
        <f>'[1]вспомогат'!K12</f>
        <v>1376.2916129032258</v>
      </c>
      <c r="J13" s="37">
        <f>'[1]вспомогат'!L12</f>
        <v>79130.08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152100</v>
      </c>
      <c r="D14" s="38">
        <f>'[1]вспомогат'!D13</f>
        <v>39700</v>
      </c>
      <c r="E14" s="33">
        <f>'[1]вспомогат'!G13</f>
        <v>254264.68000000002</v>
      </c>
      <c r="F14" s="38">
        <f>'[1]вспомогат'!H13</f>
        <v>39037.390000000014</v>
      </c>
      <c r="G14" s="39">
        <f>'[1]вспомогат'!I13</f>
        <v>98.33095717884135</v>
      </c>
      <c r="H14" s="35">
        <f>'[1]вспомогат'!J13</f>
        <v>-662.609999999986</v>
      </c>
      <c r="I14" s="36">
        <f>'[1]вспомогат'!K13</f>
        <v>167.16941485864564</v>
      </c>
      <c r="J14" s="37">
        <f>'[1]вспомогат'!L13</f>
        <v>102164.68000000002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1212710.46</v>
      </c>
      <c r="F15" s="38">
        <f>'[1]вспомогат'!H14</f>
        <v>950050.3</v>
      </c>
      <c r="G15" s="39">
        <f>'[1]вспомогат'!I14</f>
        <v>0</v>
      </c>
      <c r="H15" s="35">
        <f>'[1]вспомогат'!J14</f>
        <v>950050.3</v>
      </c>
      <c r="I15" s="36">
        <f>'[1]вспомогат'!K14</f>
        <v>1212.71046</v>
      </c>
      <c r="J15" s="37">
        <f>'[1]вспомогат'!L14</f>
        <v>1112710.46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119394.61999999998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1193.9461999999999</v>
      </c>
      <c r="J16" s="37">
        <f>'[1]вспомогат'!L15</f>
        <v>109394.61999999998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380770</v>
      </c>
      <c r="D17" s="41">
        <f>SUM(D12:D16)</f>
        <v>51040</v>
      </c>
      <c r="E17" s="41">
        <f>SUM(E12:E16)</f>
        <v>1772023.22</v>
      </c>
      <c r="F17" s="41">
        <f>SUM(F12:F16)</f>
        <v>1008399.53</v>
      </c>
      <c r="G17" s="42">
        <f>F17/D17*100</f>
        <v>1975.7044083072103</v>
      </c>
      <c r="H17" s="41">
        <f>SUM(H12:H16)</f>
        <v>957359.53</v>
      </c>
      <c r="I17" s="43">
        <f>E17/C17*100</f>
        <v>465.37889539617095</v>
      </c>
      <c r="J17" s="41">
        <f>SUM(J12:J16)</f>
        <v>1391253.22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4384661</v>
      </c>
      <c r="D18" s="44">
        <f>'[1]вспомогат'!D16</f>
        <v>1204630</v>
      </c>
      <c r="E18" s="33">
        <f>'[1]вспомогат'!G16</f>
        <v>5373899.54</v>
      </c>
      <c r="F18" s="38">
        <f>'[1]вспомогат'!H16</f>
        <v>1378494.540000001</v>
      </c>
      <c r="G18" s="39">
        <f>'[1]вспомогат'!I16</f>
        <v>114.43302424810946</v>
      </c>
      <c r="H18" s="35">
        <f>'[1]вспомогат'!J16</f>
        <v>173864.54000000097</v>
      </c>
      <c r="I18" s="36">
        <f>'[1]вспомогат'!K16</f>
        <v>122.5613460196809</v>
      </c>
      <c r="J18" s="37">
        <f>'[1]вспомогат'!L16</f>
        <v>989238.54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18289612</v>
      </c>
      <c r="D19" s="44">
        <f>'[1]вспомогат'!D17</f>
        <v>4130451</v>
      </c>
      <c r="E19" s="33">
        <f>'[1]вспомогат'!G17</f>
        <v>18489173.190000005</v>
      </c>
      <c r="F19" s="38">
        <f>'[1]вспомогат'!H17</f>
        <v>4345028.640000006</v>
      </c>
      <c r="G19" s="39">
        <f>'[1]вспомогат'!I17</f>
        <v>105.19501720272208</v>
      </c>
      <c r="H19" s="35">
        <f>'[1]вспомогат'!J17</f>
        <v>214577.64000000618</v>
      </c>
      <c r="I19" s="36">
        <f>'[1]вспомогат'!K17</f>
        <v>101.09111767925971</v>
      </c>
      <c r="J19" s="37">
        <f>'[1]вспомогат'!L17</f>
        <v>199561.19000000507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8753290</v>
      </c>
      <c r="D20" s="44">
        <f>'[1]вспомогат'!D18</f>
        <v>3720650</v>
      </c>
      <c r="E20" s="33">
        <f>'[1]вспомогат'!G18</f>
        <v>7859387.719999999</v>
      </c>
      <c r="F20" s="38">
        <f>'[1]вспомогат'!H18</f>
        <v>2204512.6099999994</v>
      </c>
      <c r="G20" s="39">
        <f>'[1]вспомогат'!I18</f>
        <v>59.250738715009454</v>
      </c>
      <c r="H20" s="35">
        <f>'[1]вспомогат'!J18</f>
        <v>-1516137.3900000006</v>
      </c>
      <c r="I20" s="36">
        <f>'[1]вспомогат'!K18</f>
        <v>89.78781372489657</v>
      </c>
      <c r="J20" s="37">
        <f>'[1]вспомогат'!L18</f>
        <v>-893902.2800000012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5846556</v>
      </c>
      <c r="D21" s="44">
        <f>'[1]вспомогат'!D19</f>
        <v>2140047</v>
      </c>
      <c r="E21" s="33">
        <f>'[1]вспомогат'!G19</f>
        <v>6320788.649999999</v>
      </c>
      <c r="F21" s="38">
        <f>'[1]вспомогат'!H19</f>
        <v>1763573.2199999988</v>
      </c>
      <c r="G21" s="39">
        <f>'[1]вспомогат'!I19</f>
        <v>82.4081536527001</v>
      </c>
      <c r="H21" s="35">
        <f>'[1]вспомогат'!J19</f>
        <v>-376473.7800000012</v>
      </c>
      <c r="I21" s="36">
        <f>'[1]вспомогат'!K19</f>
        <v>108.11131630313639</v>
      </c>
      <c r="J21" s="37">
        <f>'[1]вспомогат'!L19</f>
        <v>474232.64999999944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4988980</v>
      </c>
      <c r="D22" s="44">
        <f>'[1]вспомогат'!D20</f>
        <v>1436260</v>
      </c>
      <c r="E22" s="33">
        <f>'[1]вспомогат'!G20</f>
        <v>8283063.53</v>
      </c>
      <c r="F22" s="38">
        <f>'[1]вспомогат'!H20</f>
        <v>2004262.3599999985</v>
      </c>
      <c r="G22" s="39">
        <f>'[1]вспомогат'!I20</f>
        <v>139.54732151560293</v>
      </c>
      <c r="H22" s="35">
        <f>'[1]вспомогат'!J20</f>
        <v>568002.3599999985</v>
      </c>
      <c r="I22" s="36">
        <f>'[1]вспомогат'!K20</f>
        <v>166.02719453675903</v>
      </c>
      <c r="J22" s="37">
        <f>'[1]вспомогат'!L20</f>
        <v>3294083.5300000003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6718450</v>
      </c>
      <c r="D23" s="44">
        <f>'[1]вспомогат'!D21</f>
        <v>2000880</v>
      </c>
      <c r="E23" s="33">
        <f>'[1]вспомогат'!G21</f>
        <v>6709643.189999999</v>
      </c>
      <c r="F23" s="38">
        <f>'[1]вспомогат'!H21</f>
        <v>1530877.6899999995</v>
      </c>
      <c r="G23" s="39">
        <f>'[1]вспомогат'!I21</f>
        <v>76.51022000319857</v>
      </c>
      <c r="H23" s="35">
        <f>'[1]вспомогат'!J21</f>
        <v>-470002.3100000005</v>
      </c>
      <c r="I23" s="36">
        <f>'[1]вспомогат'!K21</f>
        <v>99.86891604462336</v>
      </c>
      <c r="J23" s="37">
        <f>'[1]вспомогат'!L21</f>
        <v>-8806.810000001453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15340520</v>
      </c>
      <c r="D24" s="44">
        <f>'[1]вспомогат'!D22</f>
        <v>3319444</v>
      </c>
      <c r="E24" s="33">
        <f>'[1]вспомогат'!G22</f>
        <v>14216711.910000002</v>
      </c>
      <c r="F24" s="38">
        <f>'[1]вспомогат'!H22</f>
        <v>4031538.230000004</v>
      </c>
      <c r="G24" s="39">
        <f>'[1]вспомогат'!I22</f>
        <v>121.4522139852338</v>
      </c>
      <c r="H24" s="35">
        <f>'[1]вспомогат'!J22</f>
        <v>712094.2300000042</v>
      </c>
      <c r="I24" s="36">
        <f>'[1]вспомогат'!K22</f>
        <v>92.67425035135707</v>
      </c>
      <c r="J24" s="37">
        <f>'[1]вспомогат'!L22</f>
        <v>-1123808.089999998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22014724</v>
      </c>
      <c r="D25" s="44">
        <f>'[1]вспомогат'!D23</f>
        <v>6632483</v>
      </c>
      <c r="E25" s="33">
        <f>'[1]вспомогат'!G23</f>
        <v>26652306.94</v>
      </c>
      <c r="F25" s="38">
        <f>'[1]вспомогат'!H23</f>
        <v>7101379.950000007</v>
      </c>
      <c r="G25" s="39">
        <f>'[1]вспомогат'!I23</f>
        <v>107.06970451337767</v>
      </c>
      <c r="H25" s="35">
        <f>'[1]вспомогат'!J23</f>
        <v>468896.9500000067</v>
      </c>
      <c r="I25" s="36">
        <f>'[1]вспомогат'!K23</f>
        <v>121.0658236732834</v>
      </c>
      <c r="J25" s="37">
        <f>'[1]вспомогат'!L23</f>
        <v>4637582.940000001</v>
      </c>
    </row>
    <row r="26" spans="1:10" ht="12.75">
      <c r="A26" s="32" t="s">
        <v>28</v>
      </c>
      <c r="B26" s="44">
        <f>'[1]вспомогат'!B24</f>
        <v>28414475</v>
      </c>
      <c r="C26" s="44">
        <f>'[1]вспомогат'!C24</f>
        <v>7011775</v>
      </c>
      <c r="D26" s="44">
        <f>'[1]вспомогат'!D24</f>
        <v>1411100</v>
      </c>
      <c r="E26" s="33">
        <f>'[1]вспомогат'!G24</f>
        <v>9122856.479999999</v>
      </c>
      <c r="F26" s="38">
        <f>'[1]вспомогат'!H24</f>
        <v>2248231.3599999994</v>
      </c>
      <c r="G26" s="39">
        <f>'[1]вспомогат'!I24</f>
        <v>159.32473673021045</v>
      </c>
      <c r="H26" s="35">
        <f>'[1]вспомогат'!J24</f>
        <v>837131.3599999994</v>
      </c>
      <c r="I26" s="36">
        <f>'[1]вспомогат'!K24</f>
        <v>130.1076614694567</v>
      </c>
      <c r="J26" s="37">
        <f>'[1]вспомогат'!L24</f>
        <v>2111081.4799999986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10995803</v>
      </c>
      <c r="D27" s="44">
        <f>'[1]вспомогат'!D25</f>
        <v>2597270</v>
      </c>
      <c r="E27" s="33">
        <f>'[1]вспомогат'!G25</f>
        <v>10935977.21</v>
      </c>
      <c r="F27" s="38">
        <f>'[1]вспомогат'!H25</f>
        <v>2566652.169999999</v>
      </c>
      <c r="G27" s="39">
        <f>'[1]вспомогат'!I25</f>
        <v>98.82115336487924</v>
      </c>
      <c r="H27" s="35">
        <f>'[1]вспомогат'!J25</f>
        <v>-30617.830000001006</v>
      </c>
      <c r="I27" s="36">
        <f>'[1]вспомогат'!K25</f>
        <v>99.45592159117439</v>
      </c>
      <c r="J27" s="37">
        <f>'[1]вспомогат'!L25</f>
        <v>-59825.789999999106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3579289</v>
      </c>
      <c r="D28" s="44">
        <f>'[1]вспомогат'!D26</f>
        <v>609777</v>
      </c>
      <c r="E28" s="33">
        <f>'[1]вспомогат'!G26</f>
        <v>3843605.0700000003</v>
      </c>
      <c r="F28" s="38">
        <f>'[1]вспомогат'!H26</f>
        <v>807494.8399999999</v>
      </c>
      <c r="G28" s="39">
        <f>'[1]вспомогат'!I26</f>
        <v>132.4246142442237</v>
      </c>
      <c r="H28" s="35">
        <f>'[1]вспомогат'!J26</f>
        <v>197717.83999999985</v>
      </c>
      <c r="I28" s="36">
        <f>'[1]вспомогат'!K26</f>
        <v>107.38459705265488</v>
      </c>
      <c r="J28" s="37">
        <f>'[1]вспомогат'!L26</f>
        <v>264316.0700000003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6928739</v>
      </c>
      <c r="D29" s="44">
        <f>'[1]вспомогат'!D27</f>
        <v>1872240</v>
      </c>
      <c r="E29" s="33">
        <f>'[1]вспомогат'!G27</f>
        <v>8622463.82</v>
      </c>
      <c r="F29" s="38">
        <f>'[1]вспомогат'!H27</f>
        <v>2079609.0300000012</v>
      </c>
      <c r="G29" s="39">
        <f>'[1]вспомогат'!I27</f>
        <v>111.07598545058333</v>
      </c>
      <c r="H29" s="35">
        <f>'[1]вспомогат'!J27</f>
        <v>207369.0300000012</v>
      </c>
      <c r="I29" s="36">
        <f>'[1]вспомогат'!K27</f>
        <v>124.44492165168872</v>
      </c>
      <c r="J29" s="37">
        <f>'[1]вспомогат'!L27</f>
        <v>1693724.8200000003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2618268</v>
      </c>
      <c r="D30" s="44">
        <f>'[1]вспомогат'!D28</f>
        <v>752617</v>
      </c>
      <c r="E30" s="33">
        <f>'[1]вспомогат'!G28</f>
        <v>3595868.159999999</v>
      </c>
      <c r="F30" s="38">
        <f>'[1]вспомогат'!H28</f>
        <v>827734.2399999998</v>
      </c>
      <c r="G30" s="39">
        <f>'[1]вспомогат'!I28</f>
        <v>109.98080564217918</v>
      </c>
      <c r="H30" s="35">
        <f>'[1]вспомогат'!J28</f>
        <v>75117.23999999976</v>
      </c>
      <c r="I30" s="36">
        <f>'[1]вспомогат'!K28</f>
        <v>137.33766596849517</v>
      </c>
      <c r="J30" s="37">
        <f>'[1]вспомогат'!L28</f>
        <v>977600.1599999992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20530800</v>
      </c>
      <c r="D31" s="44">
        <f>'[1]вспомогат'!D29</f>
        <v>5124290</v>
      </c>
      <c r="E31" s="33">
        <f>'[1]вспомогат'!G29</f>
        <v>22447356.349999994</v>
      </c>
      <c r="F31" s="38">
        <f>'[1]вспомогат'!H29</f>
        <v>5669240.649999995</v>
      </c>
      <c r="G31" s="39">
        <f>'[1]вспомогат'!I29</f>
        <v>110.63465670366031</v>
      </c>
      <c r="H31" s="35">
        <f>'[1]вспомогат'!J29</f>
        <v>544950.6499999948</v>
      </c>
      <c r="I31" s="36">
        <f>'[1]вспомогат'!K29</f>
        <v>109.33503005240904</v>
      </c>
      <c r="J31" s="37">
        <f>'[1]вспомогат'!L29</f>
        <v>1916556.349999994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28498473</v>
      </c>
      <c r="D32" s="44">
        <f>'[1]вспомогат'!D30</f>
        <v>6746600</v>
      </c>
      <c r="E32" s="33">
        <f>'[1]вспомогат'!G30</f>
        <v>31275997.200000007</v>
      </c>
      <c r="F32" s="38">
        <f>'[1]вспомогат'!H30</f>
        <v>7299531.100000009</v>
      </c>
      <c r="G32" s="39">
        <f>'[1]вспомогат'!I30</f>
        <v>108.1957000563248</v>
      </c>
      <c r="H32" s="35">
        <f>'[1]вспомогат'!J30</f>
        <v>552931.1000000089</v>
      </c>
      <c r="I32" s="36">
        <f>'[1]вспомогат'!K30</f>
        <v>109.74622113963792</v>
      </c>
      <c r="J32" s="37">
        <f>'[1]вспомогат'!L30</f>
        <v>2777524.2000000067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10694625</v>
      </c>
      <c r="D33" s="44">
        <f>'[1]вспомогат'!D31</f>
        <v>3501360</v>
      </c>
      <c r="E33" s="33">
        <f>'[1]вспомогат'!G31</f>
        <v>10490801.22</v>
      </c>
      <c r="F33" s="38">
        <f>'[1]вспомогат'!H31</f>
        <v>2874725.619999999</v>
      </c>
      <c r="G33" s="39">
        <f>'[1]вспомогат'!I31</f>
        <v>82.1031147896817</v>
      </c>
      <c r="H33" s="35">
        <f>'[1]вспомогат'!J31</f>
        <v>-626634.3800000008</v>
      </c>
      <c r="I33" s="36">
        <f>'[1]вспомогат'!K31</f>
        <v>98.09414748062696</v>
      </c>
      <c r="J33" s="37">
        <f>'[1]вспомогат'!L31</f>
        <v>-203823.77999999933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20588710</v>
      </c>
      <c r="D34" s="44">
        <f>'[1]вспомогат'!D32</f>
        <v>5919270</v>
      </c>
      <c r="E34" s="33">
        <f>'[1]вспомогат'!G32</f>
        <v>22539991.46999999</v>
      </c>
      <c r="F34" s="38">
        <f>'[1]вспомогат'!H32</f>
        <v>5853107.85999999</v>
      </c>
      <c r="G34" s="39">
        <f>'[1]вспомогат'!I32</f>
        <v>98.88225845416733</v>
      </c>
      <c r="H34" s="35">
        <f>'[1]вспомогат'!J32</f>
        <v>-66162.14000000991</v>
      </c>
      <c r="I34" s="36">
        <f>'[1]вспомогат'!K32</f>
        <v>109.47743433172836</v>
      </c>
      <c r="J34" s="37">
        <f>'[1]вспомогат'!L32</f>
        <v>1951281.4699999914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34872740</v>
      </c>
      <c r="D35" s="44">
        <f>'[1]вспомогат'!D33</f>
        <v>8526780</v>
      </c>
      <c r="E35" s="33">
        <f>'[1]вспомогат'!G33</f>
        <v>33193576.500000004</v>
      </c>
      <c r="F35" s="38">
        <f>'[1]вспомогат'!H33</f>
        <v>8681169.470000006</v>
      </c>
      <c r="G35" s="39">
        <f>'[1]вспомогат'!I33</f>
        <v>101.81064211812674</v>
      </c>
      <c r="H35" s="35">
        <f>'[1]вспомогат'!J33</f>
        <v>154389.47000000626</v>
      </c>
      <c r="I35" s="36">
        <f>'[1]вспомогат'!K33</f>
        <v>95.18488223179482</v>
      </c>
      <c r="J35" s="37">
        <f>'[1]вспомогат'!L33</f>
        <v>-1679163.4999999963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5357952</v>
      </c>
      <c r="D36" s="44">
        <f>'[1]вспомогат'!D34</f>
        <v>1615502</v>
      </c>
      <c r="E36" s="33">
        <f>'[1]вспомогат'!G34</f>
        <v>5799013.720000001</v>
      </c>
      <c r="F36" s="38">
        <f>'[1]вспомогат'!H34</f>
        <v>1712110.790000002</v>
      </c>
      <c r="G36" s="39">
        <f>'[1]вспомогат'!I34</f>
        <v>105.9801095882272</v>
      </c>
      <c r="H36" s="35">
        <f>'[1]вспомогат'!J34</f>
        <v>96608.7900000019</v>
      </c>
      <c r="I36" s="36">
        <f>'[1]вспомогат'!K34</f>
        <v>108.23190875916771</v>
      </c>
      <c r="J36" s="37">
        <f>'[1]вспомогат'!L34</f>
        <v>441061.72000000067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24436271</v>
      </c>
      <c r="D37" s="44">
        <f>'[1]вспомогат'!D35</f>
        <v>6643037</v>
      </c>
      <c r="E37" s="33">
        <f>'[1]вспомогат'!G35</f>
        <v>30298538.570000004</v>
      </c>
      <c r="F37" s="38">
        <f>'[1]вспомогат'!H35</f>
        <v>7973528.289999999</v>
      </c>
      <c r="G37" s="39">
        <f>'[1]вспомогат'!I35</f>
        <v>120.02835886658465</v>
      </c>
      <c r="H37" s="35">
        <f>'[1]вспомогат'!J35</f>
        <v>1330491.289999999</v>
      </c>
      <c r="I37" s="36">
        <f>'[1]вспомогат'!K35</f>
        <v>123.9900251965613</v>
      </c>
      <c r="J37" s="37">
        <f>'[1]вспомогат'!L35</f>
        <v>5862267.570000004</v>
      </c>
    </row>
    <row r="38" spans="1:10" ht="12" customHeight="1">
      <c r="A38" s="45" t="s">
        <v>40</v>
      </c>
      <c r="B38" s="44">
        <f>'[1]вспомогат'!B36</f>
        <v>26309400</v>
      </c>
      <c r="C38" s="44">
        <f>'[1]вспомогат'!C36</f>
        <v>6577680</v>
      </c>
      <c r="D38" s="44">
        <f>'[1]вспомогат'!D36</f>
        <v>1735678</v>
      </c>
      <c r="E38" s="33">
        <f>'[1]вспомогат'!G36</f>
        <v>7809103.209999999</v>
      </c>
      <c r="F38" s="38">
        <f>'[1]вспомогат'!H36</f>
        <v>2151750.669999999</v>
      </c>
      <c r="G38" s="39">
        <f>'[1]вспомогат'!I36</f>
        <v>123.97176607642658</v>
      </c>
      <c r="H38" s="35">
        <f>'[1]вспомогат'!J36</f>
        <v>416072.669999999</v>
      </c>
      <c r="I38" s="36">
        <f>'[1]вспомогат'!K36</f>
        <v>118.7212392515294</v>
      </c>
      <c r="J38" s="37">
        <f>'[1]вспомогат'!L36</f>
        <v>1231423.209999999</v>
      </c>
    </row>
    <row r="39" spans="1:10" ht="12.75" customHeight="1">
      <c r="A39" s="45" t="s">
        <v>41</v>
      </c>
      <c r="B39" s="44">
        <f>'[1]вспомогат'!B37</f>
        <v>12838300</v>
      </c>
      <c r="C39" s="44">
        <f>'[1]вспомогат'!C37</f>
        <v>2056700</v>
      </c>
      <c r="D39" s="44">
        <f>'[1]вспомогат'!D37</f>
        <v>713500</v>
      </c>
      <c r="E39" s="33">
        <f>'[1]вспомогат'!G37</f>
        <v>2858562.1800000006</v>
      </c>
      <c r="F39" s="38">
        <f>'[1]вспомогат'!H37</f>
        <v>854208.0100000009</v>
      </c>
      <c r="G39" s="39">
        <f>'[1]вспомогат'!I37</f>
        <v>119.72081429572543</v>
      </c>
      <c r="H39" s="35">
        <f>'[1]вспомогат'!J37</f>
        <v>140708.01000000094</v>
      </c>
      <c r="I39" s="36">
        <f>'[1]вспомогат'!K37</f>
        <v>138.98780473574175</v>
      </c>
      <c r="J39" s="37">
        <f>'[1]вспомогат'!L37</f>
        <v>801862.1800000006</v>
      </c>
    </row>
    <row r="40" spans="1:10" ht="12.75" customHeight="1">
      <c r="A40" s="45" t="s">
        <v>42</v>
      </c>
      <c r="B40" s="44">
        <f>'[1]вспомогат'!B38</f>
        <v>14272562</v>
      </c>
      <c r="C40" s="44">
        <f>'[1]вспомогат'!C38</f>
        <v>2339837</v>
      </c>
      <c r="D40" s="44">
        <f>'[1]вспомогат'!D38</f>
        <v>731682</v>
      </c>
      <c r="E40" s="33">
        <f>'[1]вспомогат'!G38</f>
        <v>3536021.13</v>
      </c>
      <c r="F40" s="38">
        <f>'[1]вспомогат'!H38</f>
        <v>1356037.35</v>
      </c>
      <c r="G40" s="39">
        <f>'[1]вспомогат'!I38</f>
        <v>185.3315169704872</v>
      </c>
      <c r="H40" s="35">
        <f>'[1]вспомогат'!J38</f>
        <v>624355.3500000001</v>
      </c>
      <c r="I40" s="36">
        <f>'[1]вспомогат'!K38</f>
        <v>151.12254101460914</v>
      </c>
      <c r="J40" s="37">
        <f>'[1]вспомогат'!L38</f>
        <v>1196184.13</v>
      </c>
    </row>
    <row r="41" spans="1:10" ht="12.75" customHeight="1">
      <c r="A41" s="45" t="s">
        <v>43</v>
      </c>
      <c r="B41" s="44">
        <f>'[1]вспомогат'!B39</f>
        <v>17818680</v>
      </c>
      <c r="C41" s="44">
        <f>'[1]вспомогат'!C39</f>
        <v>4140208</v>
      </c>
      <c r="D41" s="44">
        <f>'[1]вспомогат'!D39</f>
        <v>734675</v>
      </c>
      <c r="E41" s="33">
        <f>'[1]вспомогат'!G39</f>
        <v>4724649.460000001</v>
      </c>
      <c r="F41" s="38">
        <f>'[1]вспомогат'!H39</f>
        <v>1212060.3800000008</v>
      </c>
      <c r="G41" s="39">
        <f>'[1]вспомогат'!I39</f>
        <v>164.9791241024944</v>
      </c>
      <c r="H41" s="35">
        <f>'[1]вспомогат'!J39</f>
        <v>477385.3800000008</v>
      </c>
      <c r="I41" s="36">
        <f>'[1]вспомогат'!K39</f>
        <v>114.11623425682964</v>
      </c>
      <c r="J41" s="37">
        <f>'[1]вспомогат'!L39</f>
        <v>584441.4600000009</v>
      </c>
    </row>
    <row r="42" spans="1:10" ht="12" customHeight="1">
      <c r="A42" s="45" t="s">
        <v>44</v>
      </c>
      <c r="B42" s="44">
        <f>'[1]вспомогат'!B40</f>
        <v>19582000</v>
      </c>
      <c r="C42" s="44">
        <f>'[1]вспомогат'!C40</f>
        <v>5265200</v>
      </c>
      <c r="D42" s="44">
        <f>'[1]вспомогат'!D40</f>
        <v>1414730</v>
      </c>
      <c r="E42" s="33">
        <f>'[1]вспомогат'!G40</f>
        <v>6105600.370000001</v>
      </c>
      <c r="F42" s="38">
        <f>'[1]вспомогат'!H40</f>
        <v>1790931.9300000025</v>
      </c>
      <c r="G42" s="39">
        <f>'[1]вспомогат'!I40</f>
        <v>126.59178288436681</v>
      </c>
      <c r="H42" s="35">
        <f>'[1]вспомогат'!J40</f>
        <v>376201.9300000025</v>
      </c>
      <c r="I42" s="36">
        <f>'[1]вспомогат'!K40</f>
        <v>115.96141400136747</v>
      </c>
      <c r="J42" s="37">
        <f>'[1]вспомогат'!L40</f>
        <v>840400.370000001</v>
      </c>
    </row>
    <row r="43" spans="1:10" ht="14.25" customHeight="1">
      <c r="A43" s="45" t="s">
        <v>45</v>
      </c>
      <c r="B43" s="44">
        <f>'[1]вспомогат'!B41</f>
        <v>13860049</v>
      </c>
      <c r="C43" s="44">
        <f>'[1]вспомогат'!C41</f>
        <v>3404843</v>
      </c>
      <c r="D43" s="44">
        <f>'[1]вспомогат'!D41</f>
        <v>765784</v>
      </c>
      <c r="E43" s="33">
        <f>'[1]вспомогат'!G41</f>
        <v>3375902.6299999994</v>
      </c>
      <c r="F43" s="38">
        <f>'[1]вспомогат'!H41</f>
        <v>981192.4899999998</v>
      </c>
      <c r="G43" s="39">
        <f>'[1]вспомогат'!I41</f>
        <v>128.1291447718939</v>
      </c>
      <c r="H43" s="35">
        <f>'[1]вспомогат'!J41</f>
        <v>215408.48999999976</v>
      </c>
      <c r="I43" s="36">
        <f>'[1]вспомогат'!K41</f>
        <v>99.15002336377916</v>
      </c>
      <c r="J43" s="37">
        <f>'[1]вспомогат'!L41</f>
        <v>-28940.370000000577</v>
      </c>
    </row>
    <row r="44" spans="1:10" ht="14.25" customHeight="1">
      <c r="A44" s="46" t="s">
        <v>46</v>
      </c>
      <c r="B44" s="44">
        <f>'[1]вспомогат'!B42</f>
        <v>62090650</v>
      </c>
      <c r="C44" s="44">
        <f>'[1]вспомогат'!C42</f>
        <v>16460472</v>
      </c>
      <c r="D44" s="44">
        <f>'[1]вспомогат'!D42</f>
        <v>4556388</v>
      </c>
      <c r="E44" s="33">
        <f>'[1]вспомогат'!G42</f>
        <v>17676016.990000006</v>
      </c>
      <c r="F44" s="38">
        <f>'[1]вспомогат'!H42</f>
        <v>4356106.960000005</v>
      </c>
      <c r="G44" s="39">
        <f>'[1]вспомогат'!I42</f>
        <v>95.60439014412303</v>
      </c>
      <c r="H44" s="35">
        <f>'[1]вспомогат'!J42</f>
        <v>-200281.03999999538</v>
      </c>
      <c r="I44" s="36">
        <f>'[1]вспомогат'!K42</f>
        <v>107.38463022202527</v>
      </c>
      <c r="J44" s="37">
        <f>'[1]вспомогат'!L42</f>
        <v>1215544.9900000058</v>
      </c>
    </row>
    <row r="45" spans="1:10" ht="14.25" customHeight="1">
      <c r="A45" s="46" t="s">
        <v>47</v>
      </c>
      <c r="B45" s="44">
        <f>'[1]вспомогат'!B43</f>
        <v>69110296</v>
      </c>
      <c r="C45" s="44">
        <f>'[1]вспомогат'!C43</f>
        <v>24320119</v>
      </c>
      <c r="D45" s="44">
        <f>'[1]вспомогат'!D43</f>
        <v>5925695</v>
      </c>
      <c r="E45" s="33">
        <f>'[1]вспомогат'!G43</f>
        <v>19560803.189999998</v>
      </c>
      <c r="F45" s="38">
        <f>'[1]вспомогат'!H43</f>
        <v>6622386.389999997</v>
      </c>
      <c r="G45" s="39">
        <f>'[1]вспомогат'!I43</f>
        <v>111.75712536672908</v>
      </c>
      <c r="H45" s="35">
        <f>'[1]вспомогат'!J43</f>
        <v>696691.3899999969</v>
      </c>
      <c r="I45" s="36">
        <f>'[1]вспомогат'!K43</f>
        <v>80.43054061536458</v>
      </c>
      <c r="J45" s="37">
        <f>'[1]вспомогат'!L43</f>
        <v>-4759315.810000002</v>
      </c>
    </row>
    <row r="46" spans="1:10" ht="14.25" customHeight="1">
      <c r="A46" s="46" t="s">
        <v>48</v>
      </c>
      <c r="B46" s="44">
        <f>'[1]вспомогат'!B44</f>
        <v>120163430</v>
      </c>
      <c r="C46" s="44">
        <f>'[1]вспомогат'!C44</f>
        <v>31297792</v>
      </c>
      <c r="D46" s="44">
        <f>'[1]вспомогат'!D44</f>
        <v>9681520</v>
      </c>
      <c r="E46" s="33">
        <f>'[1]вспомогат'!G44</f>
        <v>32260261.45</v>
      </c>
      <c r="F46" s="38">
        <f>'[1]вспомогат'!H44</f>
        <v>8509319.810000002</v>
      </c>
      <c r="G46" s="39">
        <f>'[1]вспомогат'!I44</f>
        <v>87.8923950991167</v>
      </c>
      <c r="H46" s="35">
        <f>'[1]вспомогат'!J44</f>
        <v>-1172200.1899999976</v>
      </c>
      <c r="I46" s="36">
        <f>'[1]вспомогат'!K44</f>
        <v>103.07519920255078</v>
      </c>
      <c r="J46" s="37">
        <f>'[1]вспомогат'!L44</f>
        <v>962469.4499999993</v>
      </c>
    </row>
    <row r="47" spans="1:10" ht="14.25" customHeight="1">
      <c r="A47" s="46" t="s">
        <v>49</v>
      </c>
      <c r="B47" s="44">
        <f>'[1]вспомогат'!B45</f>
        <v>17967550</v>
      </c>
      <c r="C47" s="44">
        <f>'[1]вспомогат'!C45</f>
        <v>4608074</v>
      </c>
      <c r="D47" s="44">
        <f>'[1]вспомогат'!D45</f>
        <v>1207250</v>
      </c>
      <c r="E47" s="33">
        <f>'[1]вспомогат'!G45</f>
        <v>5294687.49</v>
      </c>
      <c r="F47" s="38">
        <f>'[1]вспомогат'!H45</f>
        <v>1417510.81</v>
      </c>
      <c r="G47" s="39">
        <f>'[1]вспомогат'!I45</f>
        <v>117.41650942224065</v>
      </c>
      <c r="H47" s="35">
        <f>'[1]вспомогат'!J45</f>
        <v>210260.81000000006</v>
      </c>
      <c r="I47" s="36">
        <f>'[1]вспомогат'!K45</f>
        <v>114.90022707968666</v>
      </c>
      <c r="J47" s="37">
        <f>'[1]вспомогат'!L45</f>
        <v>686613.4900000002</v>
      </c>
    </row>
    <row r="48" spans="1:10" ht="14.25" customHeight="1">
      <c r="A48" s="46" t="s">
        <v>50</v>
      </c>
      <c r="B48" s="44">
        <f>'[1]вспомогат'!B46</f>
        <v>20127100</v>
      </c>
      <c r="C48" s="44">
        <f>'[1]вспомогат'!C46</f>
        <v>5361800</v>
      </c>
      <c r="D48" s="44">
        <f>'[1]вспомогат'!D46</f>
        <v>1223290</v>
      </c>
      <c r="E48" s="33">
        <f>'[1]вспомогат'!G46</f>
        <v>4969508.96</v>
      </c>
      <c r="F48" s="38">
        <f>'[1]вспомогат'!H46</f>
        <v>1192336.3200000008</v>
      </c>
      <c r="G48" s="39">
        <f>'[1]вспомогат'!I46</f>
        <v>97.46963679912373</v>
      </c>
      <c r="H48" s="35">
        <f>'[1]вспомогат'!J46</f>
        <v>-30953.679999999236</v>
      </c>
      <c r="I48" s="36">
        <f>'[1]вспомогат'!K46</f>
        <v>92.68359431534186</v>
      </c>
      <c r="J48" s="37">
        <f>'[1]вспомогат'!L46</f>
        <v>-392291.04000000004</v>
      </c>
    </row>
    <row r="49" spans="1:10" ht="14.25" customHeight="1">
      <c r="A49" s="46" t="s">
        <v>51</v>
      </c>
      <c r="B49" s="44">
        <f>'[1]вспомогат'!B47</f>
        <v>75036221</v>
      </c>
      <c r="C49" s="44">
        <f>'[1]вспомогат'!C47</f>
        <v>19620975</v>
      </c>
      <c r="D49" s="44">
        <f>'[1]вспомогат'!D47</f>
        <v>5090841</v>
      </c>
      <c r="E49" s="33">
        <f>'[1]вспомогат'!G47</f>
        <v>19461003.11</v>
      </c>
      <c r="F49" s="38">
        <f>'[1]вспомогат'!H47</f>
        <v>5393592.919999996</v>
      </c>
      <c r="G49" s="39">
        <f>'[1]вспомогат'!I47</f>
        <v>105.94699225530707</v>
      </c>
      <c r="H49" s="35">
        <f>'[1]вспомогат'!J47</f>
        <v>302751.9199999962</v>
      </c>
      <c r="I49" s="36">
        <f>'[1]вспомогат'!K47</f>
        <v>99.184689394895</v>
      </c>
      <c r="J49" s="37">
        <f>'[1]вспомогат'!L47</f>
        <v>-159971.8900000006</v>
      </c>
    </row>
    <row r="50" spans="1:10" ht="14.25" customHeight="1">
      <c r="A50" s="46" t="s">
        <v>52</v>
      </c>
      <c r="B50" s="44">
        <f>'[1]вспомогат'!B48</f>
        <v>28402326</v>
      </c>
      <c r="C50" s="44">
        <f>'[1]вспомогат'!C48</f>
        <v>8113455</v>
      </c>
      <c r="D50" s="44">
        <f>'[1]вспомогат'!D48</f>
        <v>2081555</v>
      </c>
      <c r="E50" s="33">
        <f>'[1]вспомогат'!G48</f>
        <v>8749943.8</v>
      </c>
      <c r="F50" s="38">
        <f>'[1]вспомогат'!H48</f>
        <v>2911935.3900000006</v>
      </c>
      <c r="G50" s="39">
        <f>'[1]вспомогат'!I48</f>
        <v>139.8923107964959</v>
      </c>
      <c r="H50" s="35">
        <f>'[1]вспомогат'!J48</f>
        <v>830380.3900000006</v>
      </c>
      <c r="I50" s="36">
        <f>'[1]вспомогат'!K48</f>
        <v>107.844855243543</v>
      </c>
      <c r="J50" s="37">
        <f>'[1]вспомогат'!L48</f>
        <v>636488.8000000007</v>
      </c>
    </row>
    <row r="51" spans="1:10" ht="14.25" customHeight="1">
      <c r="A51" s="46" t="s">
        <v>53</v>
      </c>
      <c r="B51" s="44">
        <f>'[1]вспомогат'!B49</f>
        <v>18021230</v>
      </c>
      <c r="C51" s="44">
        <f>'[1]вспомогат'!C49</f>
        <v>4746875</v>
      </c>
      <c r="D51" s="44">
        <f>'[1]вспомогат'!D49</f>
        <v>1346200</v>
      </c>
      <c r="E51" s="33">
        <f>'[1]вспомогат'!G49</f>
        <v>6013940.07</v>
      </c>
      <c r="F51" s="38">
        <f>'[1]вспомогат'!H49</f>
        <v>1659967.58</v>
      </c>
      <c r="G51" s="39">
        <f>'[1]вспомогат'!I49</f>
        <v>123.30764968058239</v>
      </c>
      <c r="H51" s="35">
        <f>'[1]вспомогат'!J49</f>
        <v>313767.5800000001</v>
      </c>
      <c r="I51" s="36">
        <f>'[1]вспомогат'!K49</f>
        <v>126.69261503620804</v>
      </c>
      <c r="J51" s="37">
        <f>'[1]вспомогат'!L49</f>
        <v>1267065.0700000003</v>
      </c>
    </row>
    <row r="52" spans="1:10" ht="14.25" customHeight="1">
      <c r="A52" s="46" t="s">
        <v>54</v>
      </c>
      <c r="B52" s="44">
        <f>'[1]вспомогат'!B50</f>
        <v>35325885</v>
      </c>
      <c r="C52" s="44">
        <f>'[1]вспомогат'!C50</f>
        <v>7249021</v>
      </c>
      <c r="D52" s="44">
        <f>'[1]вспомогат'!D50</f>
        <v>2286823</v>
      </c>
      <c r="E52" s="33">
        <f>'[1]вспомогат'!G50</f>
        <v>10942123.61</v>
      </c>
      <c r="F52" s="38">
        <f>'[1]вспомогат'!H50</f>
        <v>2421251.3499999978</v>
      </c>
      <c r="G52" s="39">
        <f>'[1]вспомогат'!I50</f>
        <v>105.87838892647126</v>
      </c>
      <c r="H52" s="35">
        <f>'[1]вспомогат'!J50</f>
        <v>134428.34999999776</v>
      </c>
      <c r="I52" s="36">
        <f>'[1]вспомогат'!K50</f>
        <v>150.94622584208267</v>
      </c>
      <c r="J52" s="37">
        <f>'[1]вспомогат'!L50</f>
        <v>3693102.6099999994</v>
      </c>
    </row>
    <row r="53" spans="1:10" ht="14.25" customHeight="1">
      <c r="A53" s="46" t="s">
        <v>55</v>
      </c>
      <c r="B53" s="44">
        <f>'[1]вспомогат'!B51</f>
        <v>26227300</v>
      </c>
      <c r="C53" s="44">
        <f>'[1]вспомогат'!C51</f>
        <v>6100892</v>
      </c>
      <c r="D53" s="44">
        <f>'[1]вспомогат'!D51</f>
        <v>1947762</v>
      </c>
      <c r="E53" s="33">
        <f>'[1]вспомогат'!G51</f>
        <v>6865325.17</v>
      </c>
      <c r="F53" s="38">
        <f>'[1]вспомогат'!H51</f>
        <v>2432823.55</v>
      </c>
      <c r="G53" s="39">
        <f>'[1]вспомогат'!I51</f>
        <v>124.90353287516646</v>
      </c>
      <c r="H53" s="35">
        <f>'[1]вспомогат'!J51</f>
        <v>485061.5499999998</v>
      </c>
      <c r="I53" s="36">
        <f>'[1]вспомогат'!K51</f>
        <v>112.52985907634489</v>
      </c>
      <c r="J53" s="37">
        <f>'[1]вспомогат'!L51</f>
        <v>764433.1699999999</v>
      </c>
    </row>
    <row r="54" spans="1:10" ht="14.25" customHeight="1">
      <c r="A54" s="46" t="s">
        <v>56</v>
      </c>
      <c r="B54" s="44">
        <f>'[1]вспомогат'!B52</f>
        <v>486210400</v>
      </c>
      <c r="C54" s="44">
        <f>'[1]вспомогат'!C52</f>
        <v>146891260</v>
      </c>
      <c r="D54" s="44">
        <f>'[1]вспомогат'!D52</f>
        <v>35537630</v>
      </c>
      <c r="E54" s="33">
        <f>'[1]вспомогат'!G52</f>
        <v>173039658.96999997</v>
      </c>
      <c r="F54" s="38">
        <f>'[1]вспомогат'!H52</f>
        <v>47272135.999999955</v>
      </c>
      <c r="G54" s="39">
        <f>'[1]вспомогат'!I52</f>
        <v>133.01994533681608</v>
      </c>
      <c r="H54" s="35">
        <f>'[1]вспомогат'!J52</f>
        <v>11734505.999999955</v>
      </c>
      <c r="I54" s="36">
        <f>'[1]вспомогат'!K52</f>
        <v>117.80119455030882</v>
      </c>
      <c r="J54" s="37">
        <f>'[1]вспомогат'!L52</f>
        <v>26148398.96999997</v>
      </c>
    </row>
    <row r="55" spans="1:10" ht="14.25" customHeight="1">
      <c r="A55" s="46" t="s">
        <v>57</v>
      </c>
      <c r="B55" s="44">
        <f>'[1]вспомогат'!B53</f>
        <v>57772743</v>
      </c>
      <c r="C55" s="44">
        <f>'[1]вспомогат'!C53</f>
        <v>14045732</v>
      </c>
      <c r="D55" s="44">
        <f>'[1]вспомогат'!D53</f>
        <v>4401668</v>
      </c>
      <c r="E55" s="33">
        <f>'[1]вспомогат'!G53</f>
        <v>15845729.89</v>
      </c>
      <c r="F55" s="38">
        <f>'[1]вспомогат'!H53</f>
        <v>4179805.919999996</v>
      </c>
      <c r="G55" s="39">
        <f>'[1]вспомогат'!I53</f>
        <v>94.95959077331585</v>
      </c>
      <c r="H55" s="35">
        <f>'[1]вспомогат'!J53</f>
        <v>-221862.0800000038</v>
      </c>
      <c r="I55" s="36">
        <f>'[1]вспомогат'!K53</f>
        <v>112.81526580458747</v>
      </c>
      <c r="J55" s="37">
        <f>'[1]вспомогат'!L53</f>
        <v>1799997.8900000006</v>
      </c>
    </row>
    <row r="56" spans="1:10" ht="14.25" customHeight="1">
      <c r="A56" s="46" t="s">
        <v>58</v>
      </c>
      <c r="B56" s="44">
        <f>'[1]вспомогат'!B54</f>
        <v>12534241</v>
      </c>
      <c r="C56" s="44">
        <f>'[1]вспомогат'!C54</f>
        <v>3675063</v>
      </c>
      <c r="D56" s="44">
        <f>'[1]вспомогат'!D54</f>
        <v>1061447</v>
      </c>
      <c r="E56" s="33">
        <f>'[1]вспомогат'!G54</f>
        <v>3884801.1799999997</v>
      </c>
      <c r="F56" s="38">
        <f>'[1]вспомогат'!H54</f>
        <v>1042903.7899999996</v>
      </c>
      <c r="G56" s="39">
        <f>'[1]вспомогат'!I54</f>
        <v>98.25302535124217</v>
      </c>
      <c r="H56" s="35">
        <f>'[1]вспомогат'!J54</f>
        <v>-18543.21000000043</v>
      </c>
      <c r="I56" s="36">
        <f>'[1]вспомогат'!K54</f>
        <v>105.7070635251695</v>
      </c>
      <c r="J56" s="37">
        <f>'[1]вспомогат'!L54</f>
        <v>209738.1799999997</v>
      </c>
    </row>
    <row r="57" spans="1:10" ht="14.25" customHeight="1">
      <c r="A57" s="46" t="s">
        <v>59</v>
      </c>
      <c r="B57" s="44">
        <f>'[1]вспомогат'!B55</f>
        <v>247090055</v>
      </c>
      <c r="C57" s="44">
        <f>'[1]вспомогат'!C55</f>
        <v>87785975</v>
      </c>
      <c r="D57" s="44">
        <f>'[1]вспомогат'!D55</f>
        <v>23219367</v>
      </c>
      <c r="E57" s="33">
        <f>'[1]вспомогат'!G55</f>
        <v>73102709.56000002</v>
      </c>
      <c r="F57" s="38">
        <f>'[1]вспомогат'!H55</f>
        <v>18426985.03000003</v>
      </c>
      <c r="G57" s="39">
        <f>'[1]вспомогат'!I55</f>
        <v>79.36041077261078</v>
      </c>
      <c r="H57" s="35">
        <f>'[1]вспомогат'!J55</f>
        <v>-4792381.969999969</v>
      </c>
      <c r="I57" s="36">
        <f>'[1]вспомогат'!K55</f>
        <v>83.2737912405712</v>
      </c>
      <c r="J57" s="37">
        <f>'[1]вспомогат'!L55</f>
        <v>-14683265.439999983</v>
      </c>
    </row>
    <row r="58" spans="1:10" ht="14.25" customHeight="1">
      <c r="A58" s="46" t="s">
        <v>60</v>
      </c>
      <c r="B58" s="44">
        <f>'[1]вспомогат'!B56</f>
        <v>53582320</v>
      </c>
      <c r="C58" s="44">
        <f>'[1]вспомогат'!C56</f>
        <v>12708490</v>
      </c>
      <c r="D58" s="44">
        <f>'[1]вспомогат'!D56</f>
        <v>3731430</v>
      </c>
      <c r="E58" s="33">
        <f>'[1]вспомогат'!G56</f>
        <v>14911611.3</v>
      </c>
      <c r="F58" s="38">
        <f>'[1]вспомогат'!H56</f>
        <v>4091646.8000000007</v>
      </c>
      <c r="G58" s="39">
        <f>'[1]вспомогат'!I56</f>
        <v>109.65358589066392</v>
      </c>
      <c r="H58" s="35">
        <f>'[1]вспомогат'!J56</f>
        <v>360216.80000000075</v>
      </c>
      <c r="I58" s="36">
        <f>'[1]вспомогат'!K56</f>
        <v>117.33582274526715</v>
      </c>
      <c r="J58" s="37">
        <f>'[1]вспомогат'!L56</f>
        <v>2203121.3000000007</v>
      </c>
    </row>
    <row r="59" spans="1:10" ht="14.25" customHeight="1">
      <c r="A59" s="46" t="s">
        <v>61</v>
      </c>
      <c r="B59" s="44">
        <f>'[1]вспомогат'!B57</f>
        <v>12321700</v>
      </c>
      <c r="C59" s="44">
        <f>'[1]вспомогат'!C57</f>
        <v>2406130</v>
      </c>
      <c r="D59" s="44">
        <f>'[1]вспомогат'!D57</f>
        <v>695880</v>
      </c>
      <c r="E59" s="33">
        <f>'[1]вспомогат'!G57</f>
        <v>3861690.269999999</v>
      </c>
      <c r="F59" s="38">
        <f>'[1]вспомогат'!H57</f>
        <v>1112066.3699999987</v>
      </c>
      <c r="G59" s="39">
        <f>'[1]вспомогат'!I57</f>
        <v>159.80720382824606</v>
      </c>
      <c r="H59" s="35">
        <f>'[1]вспомогат'!J57</f>
        <v>416186.3699999987</v>
      </c>
      <c r="I59" s="36">
        <f>'[1]вспомогат'!K57</f>
        <v>160.49383325090494</v>
      </c>
      <c r="J59" s="37">
        <f>'[1]вспомогат'!L57</f>
        <v>1455560.269999999</v>
      </c>
    </row>
    <row r="60" spans="1:10" ht="14.25" customHeight="1">
      <c r="A60" s="46" t="s">
        <v>62</v>
      </c>
      <c r="B60" s="44">
        <f>'[1]вспомогат'!B58</f>
        <v>22815730</v>
      </c>
      <c r="C60" s="44">
        <f>'[1]вспомогат'!C58</f>
        <v>5187100</v>
      </c>
      <c r="D60" s="44">
        <f>'[1]вспомогат'!D58</f>
        <v>1171570</v>
      </c>
      <c r="E60" s="33">
        <f>'[1]вспомогат'!G58</f>
        <v>5942092.409999999</v>
      </c>
      <c r="F60" s="38">
        <f>'[1]вспомогат'!H58</f>
        <v>1498655.6999999983</v>
      </c>
      <c r="G60" s="39">
        <f>'[1]вспомогат'!I58</f>
        <v>127.91857934225</v>
      </c>
      <c r="H60" s="35">
        <f>'[1]вспомогат'!J58</f>
        <v>327085.6999999983</v>
      </c>
      <c r="I60" s="36">
        <f>'[1]вспомогат'!K58</f>
        <v>114.55519288234272</v>
      </c>
      <c r="J60" s="37">
        <f>'[1]вспомогат'!L58</f>
        <v>754992.4099999992</v>
      </c>
    </row>
    <row r="61" spans="1:10" ht="14.25" customHeight="1">
      <c r="A61" s="46" t="s">
        <v>63</v>
      </c>
      <c r="B61" s="44">
        <f>'[1]вспомогат'!B59</f>
        <v>23396500</v>
      </c>
      <c r="C61" s="44">
        <f>'[1]вспомогат'!C59</f>
        <v>6577860</v>
      </c>
      <c r="D61" s="44">
        <f>'[1]вспомогат'!D59</f>
        <v>1940200</v>
      </c>
      <c r="E61" s="33">
        <f>'[1]вспомогат'!G59</f>
        <v>6935351.78</v>
      </c>
      <c r="F61" s="38">
        <f>'[1]вспомогат'!H59</f>
        <v>1920615.750000001</v>
      </c>
      <c r="G61" s="39">
        <f>'[1]вспомогат'!I59</f>
        <v>98.99060663849093</v>
      </c>
      <c r="H61" s="35">
        <f>'[1]вспомогат'!J59</f>
        <v>-19584.24999999907</v>
      </c>
      <c r="I61" s="36">
        <f>'[1]вспомогат'!K59</f>
        <v>105.43477331533356</v>
      </c>
      <c r="J61" s="37">
        <f>'[1]вспомогат'!L59</f>
        <v>357491.78000000026</v>
      </c>
    </row>
    <row r="62" spans="1:10" ht="14.25" customHeight="1">
      <c r="A62" s="46" t="s">
        <v>64</v>
      </c>
      <c r="B62" s="44">
        <f>'[1]вспомогат'!B60</f>
        <v>64941800</v>
      </c>
      <c r="C62" s="44">
        <f>'[1]вспомогат'!C60</f>
        <v>19603428</v>
      </c>
      <c r="D62" s="44">
        <f>'[1]вспомогат'!D60</f>
        <v>4605807</v>
      </c>
      <c r="E62" s="33">
        <f>'[1]вспомогат'!G60</f>
        <v>24336483.179999996</v>
      </c>
      <c r="F62" s="38">
        <f>'[1]вспомогат'!H60</f>
        <v>5384173.599999998</v>
      </c>
      <c r="G62" s="39">
        <f>'[1]вспомогат'!I60</f>
        <v>116.89967903561738</v>
      </c>
      <c r="H62" s="35">
        <f>'[1]вспомогат'!J60</f>
        <v>778366.5999999978</v>
      </c>
      <c r="I62" s="36">
        <f>'[1]вспомогат'!K60</f>
        <v>124.1440179748154</v>
      </c>
      <c r="J62" s="37">
        <f>'[1]вспомогат'!L60</f>
        <v>4733055.179999996</v>
      </c>
    </row>
    <row r="63" spans="1:10" ht="14.25" customHeight="1">
      <c r="A63" s="46" t="s">
        <v>65</v>
      </c>
      <c r="B63" s="44">
        <f>'[1]вспомогат'!B61</f>
        <v>17000000</v>
      </c>
      <c r="C63" s="44">
        <f>'[1]вспомогат'!C61</f>
        <v>3885389</v>
      </c>
      <c r="D63" s="44">
        <f>'[1]вспомогат'!D61</f>
        <v>1066087</v>
      </c>
      <c r="E63" s="33">
        <f>'[1]вспомогат'!G61</f>
        <v>4538053.060000001</v>
      </c>
      <c r="F63" s="38">
        <f>'[1]вспомогат'!H61</f>
        <v>1205873.430000002</v>
      </c>
      <c r="G63" s="39">
        <f>'[1]вспомогат'!I61</f>
        <v>113.11210342120314</v>
      </c>
      <c r="H63" s="35">
        <f>'[1]вспомогат'!J61</f>
        <v>139786.43000000203</v>
      </c>
      <c r="I63" s="36">
        <f>'[1]вспомогат'!K61</f>
        <v>116.79790775132173</v>
      </c>
      <c r="J63" s="37">
        <f>'[1]вспомогат'!L61</f>
        <v>652664.0600000015</v>
      </c>
    </row>
    <row r="64" spans="1:10" ht="14.25" customHeight="1">
      <c r="A64" s="46" t="s">
        <v>66</v>
      </c>
      <c r="B64" s="44">
        <f>'[1]вспомогат'!B62</f>
        <v>17403486</v>
      </c>
      <c r="C64" s="44">
        <f>'[1]вспомогат'!C62</f>
        <v>5256847</v>
      </c>
      <c r="D64" s="44">
        <f>'[1]вспомогат'!D62</f>
        <v>1232574</v>
      </c>
      <c r="E64" s="33">
        <f>'[1]вспомогат'!G62</f>
        <v>6629591.920000002</v>
      </c>
      <c r="F64" s="38">
        <f>'[1]вспомогат'!H62</f>
        <v>1212710.83</v>
      </c>
      <c r="G64" s="39">
        <f>'[1]вспомогат'!I62</f>
        <v>98.38848052936376</v>
      </c>
      <c r="H64" s="35">
        <f>'[1]вспомогат'!J62</f>
        <v>-19863.169999999925</v>
      </c>
      <c r="I64" s="36">
        <f>'[1]вспомогат'!K62</f>
        <v>126.11346535290073</v>
      </c>
      <c r="J64" s="37">
        <f>'[1]вспомогат'!L62</f>
        <v>1372744.9200000018</v>
      </c>
    </row>
    <row r="65" spans="1:10" ht="14.25" customHeight="1">
      <c r="A65" s="46" t="s">
        <v>67</v>
      </c>
      <c r="B65" s="44">
        <f>'[1]вспомогат'!B63</f>
        <v>33732700</v>
      </c>
      <c r="C65" s="44">
        <f>'[1]вспомогат'!C63</f>
        <v>4859920</v>
      </c>
      <c r="D65" s="44">
        <f>'[1]вспомогат'!D63</f>
        <v>1357250</v>
      </c>
      <c r="E65" s="33">
        <f>'[1]вспомогат'!G63</f>
        <v>7837484.840000001</v>
      </c>
      <c r="F65" s="38">
        <f>'[1]вспомогат'!H63</f>
        <v>1883904.5700000003</v>
      </c>
      <c r="G65" s="39">
        <f>'[1]вспомогат'!I63</f>
        <v>138.80306281083074</v>
      </c>
      <c r="H65" s="35">
        <f>'[1]вспомогат'!J63</f>
        <v>526654.5700000003</v>
      </c>
      <c r="I65" s="36">
        <f>'[1]вспомогат'!K63</f>
        <v>161.26777477818567</v>
      </c>
      <c r="J65" s="37">
        <f>'[1]вспомогат'!L63</f>
        <v>2977564.840000001</v>
      </c>
    </row>
    <row r="66" spans="1:10" ht="14.25" customHeight="1">
      <c r="A66" s="46" t="s">
        <v>68</v>
      </c>
      <c r="B66" s="44">
        <f>'[1]вспомогат'!B64</f>
        <v>100401880</v>
      </c>
      <c r="C66" s="44">
        <f>'[1]вспомогат'!C64</f>
        <v>26976700</v>
      </c>
      <c r="D66" s="44">
        <f>'[1]вспомогат'!D64</f>
        <v>10010505</v>
      </c>
      <c r="E66" s="33">
        <f>'[1]вспомогат'!G64</f>
        <v>35080278.67</v>
      </c>
      <c r="F66" s="38">
        <f>'[1]вспомогат'!H64</f>
        <v>9685657.570000008</v>
      </c>
      <c r="G66" s="39">
        <f>'[1]вспомогат'!I64</f>
        <v>96.75493464115954</v>
      </c>
      <c r="H66" s="35">
        <f>'[1]вспомогат'!J64</f>
        <v>-324847.42999999225</v>
      </c>
      <c r="I66" s="36">
        <f>'[1]вспомогат'!K64</f>
        <v>130.0391770305486</v>
      </c>
      <c r="J66" s="37">
        <f>'[1]вспомогат'!L64</f>
        <v>8103578.670000002</v>
      </c>
    </row>
    <row r="67" spans="1:10" ht="14.25" customHeight="1">
      <c r="A67" s="46" t="s">
        <v>69</v>
      </c>
      <c r="B67" s="44">
        <f>'[1]вспомогат'!B65</f>
        <v>87729034</v>
      </c>
      <c r="C67" s="44">
        <f>'[1]вспомогат'!C65</f>
        <v>25550001</v>
      </c>
      <c r="D67" s="44">
        <f>'[1]вспомогат'!D65</f>
        <v>6924865</v>
      </c>
      <c r="E67" s="33">
        <f>'[1]вспомогат'!G65</f>
        <v>30203431.799999997</v>
      </c>
      <c r="F67" s="38">
        <f>'[1]вспомогат'!H65</f>
        <v>7730928.079999998</v>
      </c>
      <c r="G67" s="39">
        <f>'[1]вспомогат'!I65</f>
        <v>111.64012699164529</v>
      </c>
      <c r="H67" s="35">
        <f>'[1]вспомогат'!J65</f>
        <v>806063.0799999982</v>
      </c>
      <c r="I67" s="36">
        <f>'[1]вспомогат'!K65</f>
        <v>118.21303568637825</v>
      </c>
      <c r="J67" s="37">
        <f>'[1]вспомогат'!L65</f>
        <v>4653430.799999997</v>
      </c>
    </row>
    <row r="68" spans="1:10" ht="14.25" customHeight="1">
      <c r="A68" s="46" t="s">
        <v>70</v>
      </c>
      <c r="B68" s="44">
        <f>'[1]вспомогат'!B66</f>
        <v>59227834</v>
      </c>
      <c r="C68" s="44">
        <f>'[1]вспомогат'!C66</f>
        <v>19198290</v>
      </c>
      <c r="D68" s="44">
        <f>'[1]вспомогат'!D66</f>
        <v>4622668</v>
      </c>
      <c r="E68" s="33">
        <f>'[1]вспомогат'!G66</f>
        <v>22833307.49</v>
      </c>
      <c r="F68" s="38">
        <f>'[1]вспомогат'!H66</f>
        <v>5812563.190000001</v>
      </c>
      <c r="G68" s="39">
        <f>'[1]вспомогат'!I66</f>
        <v>125.7404423159959</v>
      </c>
      <c r="H68" s="35">
        <f>'[1]вспомогат'!J66</f>
        <v>1189895.1900000013</v>
      </c>
      <c r="I68" s="36">
        <f>'[1]вспомогат'!K66</f>
        <v>118.93406907594373</v>
      </c>
      <c r="J68" s="37">
        <f>'[1]вспомогат'!L66</f>
        <v>3635017.4899999984</v>
      </c>
    </row>
    <row r="69" spans="1:10" ht="14.25" customHeight="1">
      <c r="A69" s="46" t="s">
        <v>71</v>
      </c>
      <c r="B69" s="44">
        <f>'[1]вспомогат'!B67</f>
        <v>878630800</v>
      </c>
      <c r="C69" s="44">
        <f>'[1]вспомогат'!C67</f>
        <v>306157850</v>
      </c>
      <c r="D69" s="44">
        <f>'[1]вспомогат'!D67</f>
        <v>70237250</v>
      </c>
      <c r="E69" s="33">
        <f>'[1]вспомогат'!G67</f>
        <v>330488300.6200001</v>
      </c>
      <c r="F69" s="38">
        <f>'[1]вспомогат'!H67</f>
        <v>84764860.70000017</v>
      </c>
      <c r="G69" s="39">
        <f>'[1]вспомогат'!I67</f>
        <v>120.68362685042504</v>
      </c>
      <c r="H69" s="35">
        <f>'[1]вспомогат'!J67</f>
        <v>14527610.700000167</v>
      </c>
      <c r="I69" s="36">
        <f>'[1]вспомогат'!K67</f>
        <v>107.94702818170434</v>
      </c>
      <c r="J69" s="37">
        <f>'[1]вспомогат'!L67</f>
        <v>24330450.620000124</v>
      </c>
    </row>
    <row r="70" spans="1:10" ht="14.25" customHeight="1">
      <c r="A70" s="46" t="s">
        <v>72</v>
      </c>
      <c r="B70" s="44">
        <f>'[1]вспомогат'!B68</f>
        <v>6492000000</v>
      </c>
      <c r="C70" s="44">
        <f>'[1]вспомогат'!C68</f>
        <v>2090000000</v>
      </c>
      <c r="D70" s="44">
        <f>'[1]вспомогат'!D68</f>
        <v>547500000</v>
      </c>
      <c r="E70" s="33">
        <f>'[1]вспомогат'!G68</f>
        <v>2154212200.6200004</v>
      </c>
      <c r="F70" s="38">
        <f>'[1]вспомогат'!H68</f>
        <v>558533158.8100004</v>
      </c>
      <c r="G70" s="39">
        <f>'[1]вспомогат'!I68</f>
        <v>102.01518882374437</v>
      </c>
      <c r="H70" s="35">
        <f>'[1]вспомогат'!J68</f>
        <v>11033158.81000042</v>
      </c>
      <c r="I70" s="36">
        <f>'[1]вспомогат'!K68</f>
        <v>103.07235409665074</v>
      </c>
      <c r="J70" s="37">
        <f>'[1]вспомогат'!L68</f>
        <v>64212200.62000036</v>
      </c>
    </row>
    <row r="71" spans="1:10" ht="14.25" customHeight="1">
      <c r="A71" s="46" t="s">
        <v>73</v>
      </c>
      <c r="B71" s="44">
        <f>'[1]вспомогат'!B69</f>
        <v>23163726</v>
      </c>
      <c r="C71" s="44">
        <f>'[1]вспомогат'!C69</f>
        <v>6636945</v>
      </c>
      <c r="D71" s="44">
        <f>'[1]вспомогат'!D69</f>
        <v>2428605</v>
      </c>
      <c r="E71" s="33">
        <f>'[1]вспомогат'!G69</f>
        <v>6100630.350000001</v>
      </c>
      <c r="F71" s="38">
        <f>'[1]вспомогат'!H69</f>
        <v>1589309.9799999977</v>
      </c>
      <c r="G71" s="39">
        <f>'[1]вспомогат'!I69</f>
        <v>65.44127101772406</v>
      </c>
      <c r="H71" s="35">
        <f>'[1]вспомогат'!J69</f>
        <v>-839295.0200000023</v>
      </c>
      <c r="I71" s="36">
        <f>'[1]вспомогат'!K69</f>
        <v>91.9192542653284</v>
      </c>
      <c r="J71" s="37">
        <f>'[1]вспомогат'!L69</f>
        <v>-536314.6499999994</v>
      </c>
    </row>
    <row r="72" spans="1:10" ht="14.25" customHeight="1">
      <c r="A72" s="46" t="s">
        <v>74</v>
      </c>
      <c r="B72" s="44">
        <f>'[1]вспомогат'!B70</f>
        <v>26260500</v>
      </c>
      <c r="C72" s="44">
        <f>'[1]вспомогат'!C70</f>
        <v>7609178</v>
      </c>
      <c r="D72" s="44">
        <f>'[1]вспомогат'!D70</f>
        <v>1734551</v>
      </c>
      <c r="E72" s="33">
        <f>'[1]вспомогат'!G70</f>
        <v>8392328.72</v>
      </c>
      <c r="F72" s="38">
        <f>'[1]вспомогат'!H70</f>
        <v>2180381.080000001</v>
      </c>
      <c r="G72" s="39">
        <f>'[1]вспомогат'!I70</f>
        <v>125.70290985966979</v>
      </c>
      <c r="H72" s="35">
        <f>'[1]вспомогат'!J70</f>
        <v>445830.080000001</v>
      </c>
      <c r="I72" s="36">
        <f>'[1]вспомогат'!K70</f>
        <v>110.29218556853317</v>
      </c>
      <c r="J72" s="37">
        <f>'[1]вспомогат'!L70</f>
        <v>783150.7200000007</v>
      </c>
    </row>
    <row r="73" spans="1:10" ht="14.25" customHeight="1">
      <c r="A73" s="46" t="s">
        <v>75</v>
      </c>
      <c r="B73" s="44">
        <f>'[1]вспомогат'!B71</f>
        <v>34002800</v>
      </c>
      <c r="C73" s="44">
        <f>'[1]вспомогат'!C71</f>
        <v>11723484</v>
      </c>
      <c r="D73" s="44">
        <f>'[1]вспомогат'!D71</f>
        <v>4539000</v>
      </c>
      <c r="E73" s="33">
        <f>'[1]вспомогат'!G71</f>
        <v>12695934.04</v>
      </c>
      <c r="F73" s="38">
        <f>'[1]вспомогат'!H71</f>
        <v>3302040.539999999</v>
      </c>
      <c r="G73" s="39">
        <f>'[1]вспомогат'!I71</f>
        <v>72.7481943159286</v>
      </c>
      <c r="H73" s="35">
        <f>'[1]вспомогат'!J71</f>
        <v>-1236959.460000001</v>
      </c>
      <c r="I73" s="36">
        <f>'[1]вспомогат'!K71</f>
        <v>108.29488947142335</v>
      </c>
      <c r="J73" s="37">
        <f>'[1]вспомогат'!L71</f>
        <v>972450.0399999991</v>
      </c>
    </row>
    <row r="74" spans="1:10" ht="14.25" customHeight="1">
      <c r="A74" s="46" t="s">
        <v>76</v>
      </c>
      <c r="B74" s="44">
        <f>'[1]вспомогат'!B72</f>
        <v>207684300</v>
      </c>
      <c r="C74" s="44">
        <f>'[1]вспомогат'!C72</f>
        <v>57961445</v>
      </c>
      <c r="D74" s="44">
        <f>'[1]вспомогат'!D72</f>
        <v>13950495</v>
      </c>
      <c r="E74" s="33">
        <f>'[1]вспомогат'!G72</f>
        <v>82932102.61</v>
      </c>
      <c r="F74" s="38">
        <f>'[1]вспомогат'!H72</f>
        <v>19232263.060000002</v>
      </c>
      <c r="G74" s="39">
        <f>'[1]вспомогат'!I72</f>
        <v>137.86079318332435</v>
      </c>
      <c r="H74" s="35">
        <f>'[1]вспомогат'!J72</f>
        <v>5281768.060000002</v>
      </c>
      <c r="I74" s="36">
        <f>'[1]вспомогат'!K72</f>
        <v>143.08149600135056</v>
      </c>
      <c r="J74" s="37">
        <f>'[1]вспомогат'!L72</f>
        <v>24970657.61</v>
      </c>
    </row>
    <row r="75" spans="1:10" ht="14.25" customHeight="1">
      <c r="A75" s="46" t="s">
        <v>77</v>
      </c>
      <c r="B75" s="44">
        <f>'[1]вспомогат'!B73</f>
        <v>26625474</v>
      </c>
      <c r="C75" s="44">
        <f>'[1]вспомогат'!C73</f>
        <v>8404675</v>
      </c>
      <c r="D75" s="44">
        <f>'[1]вспомогат'!D73</f>
        <v>2654539</v>
      </c>
      <c r="E75" s="33">
        <f>'[1]вспомогат'!G73</f>
        <v>8684818.209999999</v>
      </c>
      <c r="F75" s="38">
        <f>'[1]вспомогат'!H73</f>
        <v>2234516.7200000007</v>
      </c>
      <c r="G75" s="39">
        <f>'[1]вспомогат'!I73</f>
        <v>84.1772044034765</v>
      </c>
      <c r="H75" s="35">
        <f>'[1]вспомогат'!J73</f>
        <v>-420022.27999999933</v>
      </c>
      <c r="I75" s="36">
        <f>'[1]вспомогат'!K73</f>
        <v>103.33318313914577</v>
      </c>
      <c r="J75" s="37">
        <f>'[1]вспомогат'!L73</f>
        <v>280143.20999999903</v>
      </c>
    </row>
    <row r="76" spans="1:10" ht="14.25" customHeight="1">
      <c r="A76" s="46" t="s">
        <v>78</v>
      </c>
      <c r="B76" s="44">
        <f>'[1]вспомогат'!B74</f>
        <v>740000000</v>
      </c>
      <c r="C76" s="44">
        <f>'[1]вспомогат'!C74</f>
        <v>229487000</v>
      </c>
      <c r="D76" s="44">
        <f>'[1]вспомогат'!D74</f>
        <v>58255000</v>
      </c>
      <c r="E76" s="33">
        <f>'[1]вспомогат'!G74</f>
        <v>231890324.07000002</v>
      </c>
      <c r="F76" s="38">
        <f>'[1]вспомогат'!H74</f>
        <v>59014165.04999998</v>
      </c>
      <c r="G76" s="39">
        <f>'[1]вспомогат'!I74</f>
        <v>101.30317577890307</v>
      </c>
      <c r="H76" s="35">
        <f>'[1]вспомогат'!J74</f>
        <v>759165.0499999821</v>
      </c>
      <c r="I76" s="36">
        <f>'[1]вспомогат'!K74</f>
        <v>101.04725935238163</v>
      </c>
      <c r="J76" s="37">
        <f>'[1]вспомогат'!L74</f>
        <v>2403324.0700000226</v>
      </c>
    </row>
    <row r="77" spans="1:10" ht="14.25" customHeight="1">
      <c r="A77" s="46" t="s">
        <v>79</v>
      </c>
      <c r="B77" s="44">
        <f>'[1]вспомогат'!B75</f>
        <v>24810600</v>
      </c>
      <c r="C77" s="44">
        <f>'[1]вспомогат'!C75</f>
        <v>5141439</v>
      </c>
      <c r="D77" s="44">
        <f>'[1]вспомогат'!D75</f>
        <v>1208341</v>
      </c>
      <c r="E77" s="33">
        <f>'[1]вспомогат'!G75</f>
        <v>6414717.709999999</v>
      </c>
      <c r="F77" s="38">
        <f>'[1]вспомогат'!H75</f>
        <v>1837496.6099999994</v>
      </c>
      <c r="G77" s="39">
        <f>'[1]вспомогат'!I75</f>
        <v>152.06772012205158</v>
      </c>
      <c r="H77" s="35">
        <f>'[1]вспомогат'!J75</f>
        <v>629155.6099999994</v>
      </c>
      <c r="I77" s="36">
        <f>'[1]вспомогат'!K75</f>
        <v>124.76502609483452</v>
      </c>
      <c r="J77" s="37">
        <f>'[1]вспомогат'!L75</f>
        <v>1273278.709999999</v>
      </c>
    </row>
    <row r="78" spans="1:10" ht="14.25" customHeight="1">
      <c r="A78" s="46" t="s">
        <v>80</v>
      </c>
      <c r="B78" s="44">
        <f>'[1]вспомогат'!B76</f>
        <v>53611910</v>
      </c>
      <c r="C78" s="44">
        <f>'[1]вспомогат'!C76</f>
        <v>12941195</v>
      </c>
      <c r="D78" s="44">
        <f>'[1]вспомогат'!D76</f>
        <v>3459600</v>
      </c>
      <c r="E78" s="33">
        <f>'[1]вспомогат'!G76</f>
        <v>14882101.700000003</v>
      </c>
      <c r="F78" s="38">
        <f>'[1]вспомогат'!H76</f>
        <v>4548280.23</v>
      </c>
      <c r="G78" s="39">
        <f>'[1]вспомогат'!I76</f>
        <v>131.4683844953174</v>
      </c>
      <c r="H78" s="35">
        <f>'[1]вспомогат'!J76</f>
        <v>1088680.2300000004</v>
      </c>
      <c r="I78" s="36">
        <f>'[1]вспомогат'!K76</f>
        <v>114.99789393483371</v>
      </c>
      <c r="J78" s="37">
        <f>'[1]вспомогат'!L76</f>
        <v>1940906.700000003</v>
      </c>
    </row>
    <row r="79" spans="1:10" ht="14.25" customHeight="1">
      <c r="A79" s="46" t="s">
        <v>81</v>
      </c>
      <c r="B79" s="44">
        <f>'[1]вспомогат'!B77</f>
        <v>25527000</v>
      </c>
      <c r="C79" s="44">
        <f>'[1]вспомогат'!C77</f>
        <v>5825728</v>
      </c>
      <c r="D79" s="44">
        <f>'[1]вспомогат'!D77</f>
        <v>1808725</v>
      </c>
      <c r="E79" s="33">
        <f>'[1]вспомогат'!G77</f>
        <v>6925334.569999998</v>
      </c>
      <c r="F79" s="38">
        <f>'[1]вспомогат'!H77</f>
        <v>2338841.2299999995</v>
      </c>
      <c r="G79" s="39">
        <f>'[1]вспомогат'!I77</f>
        <v>129.30883522923605</v>
      </c>
      <c r="H79" s="35">
        <f>'[1]вспомогат'!J77</f>
        <v>530116.2299999995</v>
      </c>
      <c r="I79" s="36">
        <f>'[1]вспомогат'!K77</f>
        <v>118.87500703774701</v>
      </c>
      <c r="J79" s="37">
        <f>'[1]вспомогат'!L77</f>
        <v>1099606.5699999984</v>
      </c>
    </row>
    <row r="80" spans="1:10" ht="14.25" customHeight="1">
      <c r="A80" s="46" t="s">
        <v>82</v>
      </c>
      <c r="B80" s="44">
        <f>'[1]вспомогат'!B78</f>
        <v>53091700</v>
      </c>
      <c r="C80" s="44">
        <f>'[1]вспомогат'!C78</f>
        <v>12240700</v>
      </c>
      <c r="D80" s="44">
        <f>'[1]вспомогат'!D78</f>
        <v>3403900</v>
      </c>
      <c r="E80" s="33">
        <f>'[1]вспомогат'!G78</f>
        <v>14666658.98</v>
      </c>
      <c r="F80" s="38">
        <f>'[1]вспомогат'!H78</f>
        <v>4124892.120000001</v>
      </c>
      <c r="G80" s="39">
        <f>'[1]вспомогат'!I78</f>
        <v>121.1813543288581</v>
      </c>
      <c r="H80" s="35">
        <f>'[1]вспомогат'!J78</f>
        <v>720992.120000001</v>
      </c>
      <c r="I80" s="36">
        <f>'[1]вспомогат'!K78</f>
        <v>119.8187928794922</v>
      </c>
      <c r="J80" s="37">
        <f>'[1]вспомогат'!L78</f>
        <v>2425958.9800000004</v>
      </c>
    </row>
    <row r="81" spans="1:10" ht="14.25" customHeight="1">
      <c r="A81" s="46" t="s">
        <v>83</v>
      </c>
      <c r="B81" s="44">
        <f>'[1]вспомогат'!B79</f>
        <v>15484500</v>
      </c>
      <c r="C81" s="44">
        <f>'[1]вспомогат'!C79</f>
        <v>6151070</v>
      </c>
      <c r="D81" s="44">
        <f>'[1]вспомогат'!D79</f>
        <v>1500330</v>
      </c>
      <c r="E81" s="33">
        <f>'[1]вспомогат'!G79</f>
        <v>4041160.2299999995</v>
      </c>
      <c r="F81" s="38">
        <f>'[1]вспомогат'!H79</f>
        <v>903912.939999999</v>
      </c>
      <c r="G81" s="39">
        <f>'[1]вспомогат'!I79</f>
        <v>60.24760819286416</v>
      </c>
      <c r="H81" s="35">
        <f>'[1]вспомогат'!J79</f>
        <v>-596417.060000001</v>
      </c>
      <c r="I81" s="36">
        <f>'[1]вспомогат'!K79</f>
        <v>65.69849196968983</v>
      </c>
      <c r="J81" s="37">
        <f>'[1]вспомогат'!L79</f>
        <v>-2109909.7700000005</v>
      </c>
    </row>
    <row r="82" spans="1:10" ht="14.25" customHeight="1">
      <c r="A82" s="46" t="s">
        <v>84</v>
      </c>
      <c r="B82" s="44">
        <f>'[1]вспомогат'!B80</f>
        <v>16156800</v>
      </c>
      <c r="C82" s="44">
        <f>'[1]вспомогат'!C80</f>
        <v>3175564</v>
      </c>
      <c r="D82" s="44">
        <f>'[1]вспомогат'!D80</f>
        <v>1064126</v>
      </c>
      <c r="E82" s="33">
        <f>'[1]вспомогат'!G80</f>
        <v>5226470.0600000005</v>
      </c>
      <c r="F82" s="38">
        <f>'[1]вспомогат'!H80</f>
        <v>1434653.1900000009</v>
      </c>
      <c r="G82" s="39">
        <f>'[1]вспомогат'!I80</f>
        <v>134.8198606180096</v>
      </c>
      <c r="H82" s="35">
        <f>'[1]вспомогат'!J80</f>
        <v>370527.1900000009</v>
      </c>
      <c r="I82" s="36">
        <f>'[1]вспомогат'!K80</f>
        <v>164.58399389840673</v>
      </c>
      <c r="J82" s="37">
        <f>'[1]вспомогат'!L80</f>
        <v>2050906.0600000005</v>
      </c>
    </row>
    <row r="83" spans="1:10" ht="14.25" customHeight="1">
      <c r="A83" s="46" t="s">
        <v>85</v>
      </c>
      <c r="B83" s="44">
        <f>'[1]вспомогат'!B81</f>
        <v>29472000</v>
      </c>
      <c r="C83" s="44">
        <f>'[1]вспомогат'!C81</f>
        <v>7570715</v>
      </c>
      <c r="D83" s="44">
        <f>'[1]вспомогат'!D81</f>
        <v>2288845</v>
      </c>
      <c r="E83" s="33">
        <f>'[1]вспомогат'!G81</f>
        <v>7563619.690000001</v>
      </c>
      <c r="F83" s="38">
        <f>'[1]вспомогат'!H81</f>
        <v>1858819.330000001</v>
      </c>
      <c r="G83" s="39">
        <f>'[1]вспомогат'!I81</f>
        <v>81.21211047493391</v>
      </c>
      <c r="H83" s="35">
        <f>'[1]вспомогат'!J81</f>
        <v>-430025.669999999</v>
      </c>
      <c r="I83" s="36">
        <f>'[1]вспомогат'!K81</f>
        <v>99.90627952577796</v>
      </c>
      <c r="J83" s="37">
        <f>'[1]вспомогат'!L81</f>
        <v>-7095.309999998659</v>
      </c>
    </row>
    <row r="84" spans="1:10" ht="14.25" customHeight="1">
      <c r="A84" s="46" t="s">
        <v>86</v>
      </c>
      <c r="B84" s="44">
        <f>'[1]вспомогат'!B82</f>
        <v>146298107</v>
      </c>
      <c r="C84" s="44">
        <f>'[1]вспомогат'!C82</f>
        <v>44774950</v>
      </c>
      <c r="D84" s="44">
        <f>'[1]вспомогат'!D82</f>
        <v>11509579</v>
      </c>
      <c r="E84" s="33">
        <f>'[1]вспомогат'!G82</f>
        <v>44764624.66</v>
      </c>
      <c r="F84" s="38">
        <f>'[1]вспомогат'!H82</f>
        <v>11696274.16999999</v>
      </c>
      <c r="G84" s="39">
        <f>'[1]вспомогат'!I82</f>
        <v>101.6220851344779</v>
      </c>
      <c r="H84" s="35">
        <f>'[1]вспомогат'!J82</f>
        <v>186695.1699999906</v>
      </c>
      <c r="I84" s="36">
        <f>'[1]вспомогат'!K82</f>
        <v>99.97693947173586</v>
      </c>
      <c r="J84" s="37">
        <f>'[1]вспомогат'!L82</f>
        <v>-10325.340000003576</v>
      </c>
    </row>
    <row r="85" spans="1:10" ht="15" customHeight="1">
      <c r="A85" s="47" t="s">
        <v>87</v>
      </c>
      <c r="B85" s="41">
        <f>SUM(B18:B84)</f>
        <v>11606518194</v>
      </c>
      <c r="C85" s="41">
        <f>SUM(C18:C84)</f>
        <v>3614524304</v>
      </c>
      <c r="D85" s="41">
        <f>SUM(D18:D84)</f>
        <v>940469895</v>
      </c>
      <c r="E85" s="41">
        <f>SUM(E18:E84)</f>
        <v>3815138076.42</v>
      </c>
      <c r="F85" s="41">
        <f>SUM(F18:F84)</f>
        <v>990270706.9600008</v>
      </c>
      <c r="G85" s="42">
        <f>F85/D85*100</f>
        <v>105.29531165481917</v>
      </c>
      <c r="H85" s="41">
        <f>SUM(H38:H84)</f>
        <v>46752697.30000053</v>
      </c>
      <c r="I85" s="43">
        <f>E85/C85*100</f>
        <v>105.55021229759036</v>
      </c>
      <c r="J85" s="41">
        <f>SUM(J18:J84)</f>
        <v>200613772.42000046</v>
      </c>
    </row>
    <row r="86" spans="1:10" ht="15.75" customHeight="1">
      <c r="A86" s="48" t="s">
        <v>88</v>
      </c>
      <c r="B86" s="49">
        <f>'[1]вспомогат'!B83</f>
        <v>14034664294</v>
      </c>
      <c r="C86" s="49">
        <f>'[1]вспомогат'!C83</f>
        <v>4410168074</v>
      </c>
      <c r="D86" s="49">
        <f>'[1]вспомогат'!D83</f>
        <v>1099776335</v>
      </c>
      <c r="E86" s="49">
        <f>'[1]вспомогат'!G83</f>
        <v>4624644235.96</v>
      </c>
      <c r="F86" s="49">
        <f>'[1]вспомогат'!H83</f>
        <v>1155988048.4300013</v>
      </c>
      <c r="G86" s="50">
        <f>'[1]вспомогат'!I83</f>
        <v>105.11119503494328</v>
      </c>
      <c r="H86" s="49">
        <f>'[1]вспомогат'!J83</f>
        <v>56211713.4300012</v>
      </c>
      <c r="I86" s="50">
        <f>'[1]вспомогат'!K83</f>
        <v>104.86321968598969</v>
      </c>
      <c r="J86" s="49">
        <f>'[1]вспомогат'!L83</f>
        <v>214476161.96000102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29.04.2021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2021-04-30T06:43:16Z</dcterms:created>
  <dcterms:modified xsi:type="dcterms:W3CDTF">2021-04-30T06:44:09Z</dcterms:modified>
  <cp:category/>
  <cp:version/>
  <cp:contentType/>
  <cp:contentStatus/>
</cp:coreProperties>
</file>