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<sst xmlns="http://schemas.openxmlformats.org/spreadsheetml/2006/main" count="94" uniqueCount="89">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</sst>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04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30.04.2021</v>
          </cell>
        </row>
        <row r="6">
          <cell r="G6" t="str">
            <v>Фактично надійшло на 30.04.2021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2427268400</v>
          </cell>
          <cell r="C10">
            <v>787994600</v>
          </cell>
          <cell r="D10">
            <v>151987000</v>
          </cell>
          <cell r="G10">
            <v>815470902.2000002</v>
          </cell>
          <cell r="H10">
            <v>172445707.8200003</v>
          </cell>
          <cell r="I10">
            <v>113.46082745234808</v>
          </cell>
          <cell r="J10">
            <v>20458707.82000029</v>
          </cell>
          <cell r="K10">
            <v>103.48686427546588</v>
          </cell>
          <cell r="L10">
            <v>27476302.200000167</v>
          </cell>
        </row>
        <row r="11">
          <cell r="B11">
            <v>344000</v>
          </cell>
          <cell r="C11">
            <v>112470</v>
          </cell>
          <cell r="D11">
            <v>9790</v>
          </cell>
          <cell r="G11">
            <v>100323.38</v>
          </cell>
          <cell r="H11">
            <v>18254</v>
          </cell>
          <cell r="I11">
            <v>186.4555669050051</v>
          </cell>
          <cell r="J11">
            <v>8464</v>
          </cell>
          <cell r="K11">
            <v>89.20012447763848</v>
          </cell>
          <cell r="L11">
            <v>-12146.619999999995</v>
          </cell>
        </row>
        <row r="12">
          <cell r="B12">
            <v>23700</v>
          </cell>
          <cell r="C12">
            <v>6200</v>
          </cell>
          <cell r="D12">
            <v>1550</v>
          </cell>
          <cell r="G12">
            <v>85693.70999999999</v>
          </cell>
          <cell r="H12">
            <v>1421.4700000000012</v>
          </cell>
          <cell r="I12">
            <v>91.70774193548394</v>
          </cell>
          <cell r="J12">
            <v>-128.52999999999884</v>
          </cell>
          <cell r="K12">
            <v>1382.1566129032258</v>
          </cell>
          <cell r="L12">
            <v>79493.70999999999</v>
          </cell>
        </row>
        <row r="13">
          <cell r="B13">
            <v>400000</v>
          </cell>
          <cell r="C13">
            <v>152100</v>
          </cell>
          <cell r="D13">
            <v>39700</v>
          </cell>
          <cell r="G13">
            <v>256664.68000000002</v>
          </cell>
          <cell r="H13">
            <v>41437.390000000014</v>
          </cell>
          <cell r="I13">
            <v>104.37629722921918</v>
          </cell>
          <cell r="J13">
            <v>1737.390000000014</v>
          </cell>
          <cell r="K13">
            <v>168.7473241288626</v>
          </cell>
          <cell r="L13">
            <v>104564.68000000002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1215034.2</v>
          </cell>
          <cell r="H14">
            <v>952374.04</v>
          </cell>
          <cell r="J14">
            <v>952374.04</v>
          </cell>
          <cell r="K14">
            <v>1215.0342</v>
          </cell>
          <cell r="L14">
            <v>1115034.2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119394.61999999998</v>
          </cell>
          <cell r="H15">
            <v>0</v>
          </cell>
          <cell r="J15">
            <v>0</v>
          </cell>
          <cell r="K15">
            <v>1193.9461999999999</v>
          </cell>
          <cell r="L15">
            <v>109394.61999999998</v>
          </cell>
        </row>
        <row r="16">
          <cell r="B16">
            <v>19660201</v>
          </cell>
          <cell r="C16">
            <v>4384661</v>
          </cell>
          <cell r="D16">
            <v>1204630</v>
          </cell>
          <cell r="G16">
            <v>5382115.32</v>
          </cell>
          <cell r="H16">
            <v>1386710.3200000012</v>
          </cell>
          <cell r="I16">
            <v>115.11504113296209</v>
          </cell>
          <cell r="J16">
            <v>182080.32000000123</v>
          </cell>
          <cell r="K16">
            <v>122.74872150891483</v>
          </cell>
          <cell r="L16">
            <v>997454.3200000003</v>
          </cell>
        </row>
        <row r="17">
          <cell r="B17">
            <v>66196615</v>
          </cell>
          <cell r="C17">
            <v>18589612</v>
          </cell>
          <cell r="D17">
            <v>4430451</v>
          </cell>
          <cell r="G17">
            <v>18731499.470000003</v>
          </cell>
          <cell r="H17">
            <v>4587354.920000004</v>
          </cell>
          <cell r="I17">
            <v>103.54148866560094</v>
          </cell>
          <cell r="J17">
            <v>156903.92000000365</v>
          </cell>
          <cell r="K17">
            <v>100.76326213801559</v>
          </cell>
          <cell r="L17">
            <v>141887.47000000253</v>
          </cell>
        </row>
        <row r="18">
          <cell r="B18">
            <v>28075138</v>
          </cell>
          <cell r="C18">
            <v>8753290</v>
          </cell>
          <cell r="D18">
            <v>3720650</v>
          </cell>
          <cell r="G18">
            <v>7943810.499999999</v>
          </cell>
          <cell r="H18">
            <v>2288935.3899999997</v>
          </cell>
          <cell r="I18">
            <v>61.51977181406474</v>
          </cell>
          <cell r="J18">
            <v>-1431714.6100000003</v>
          </cell>
          <cell r="K18">
            <v>90.75228285593188</v>
          </cell>
          <cell r="L18">
            <v>-809479.5000000009</v>
          </cell>
        </row>
        <row r="19">
          <cell r="B19">
            <v>22563587</v>
          </cell>
          <cell r="C19">
            <v>5846556</v>
          </cell>
          <cell r="D19">
            <v>2140047</v>
          </cell>
          <cell r="G19">
            <v>6384745.790000001</v>
          </cell>
          <cell r="H19">
            <v>1827530.3600000003</v>
          </cell>
          <cell r="I19">
            <v>85.39673941740533</v>
          </cell>
          <cell r="J19">
            <v>-312516.63999999966</v>
          </cell>
          <cell r="K19">
            <v>109.20524476289974</v>
          </cell>
          <cell r="L19">
            <v>538189.790000001</v>
          </cell>
        </row>
        <row r="20">
          <cell r="B20">
            <v>22886910</v>
          </cell>
          <cell r="C20">
            <v>4988980</v>
          </cell>
          <cell r="D20">
            <v>1436260</v>
          </cell>
          <cell r="G20">
            <v>8320503</v>
          </cell>
          <cell r="H20">
            <v>2041701.8299999982</v>
          </cell>
          <cell r="I20">
            <v>142.1540549761184</v>
          </cell>
          <cell r="J20">
            <v>605441.8299999982</v>
          </cell>
          <cell r="K20">
            <v>166.77763791396237</v>
          </cell>
          <cell r="L20">
            <v>3331523</v>
          </cell>
        </row>
        <row r="21">
          <cell r="B21">
            <v>23356090</v>
          </cell>
          <cell r="C21">
            <v>6718450</v>
          </cell>
          <cell r="D21">
            <v>2000880</v>
          </cell>
          <cell r="G21">
            <v>6725590.169999999</v>
          </cell>
          <cell r="H21">
            <v>1546824.67</v>
          </cell>
          <cell r="I21">
            <v>77.30721832393746</v>
          </cell>
          <cell r="J21">
            <v>-454055.3300000001</v>
          </cell>
          <cell r="K21">
            <v>100.10627704306796</v>
          </cell>
          <cell r="L21">
            <v>7140.169999998994</v>
          </cell>
        </row>
        <row r="22">
          <cell r="B22">
            <v>42446726</v>
          </cell>
          <cell r="C22">
            <v>15340520</v>
          </cell>
          <cell r="D22">
            <v>3319444</v>
          </cell>
          <cell r="G22">
            <v>14393890.780000001</v>
          </cell>
          <cell r="H22">
            <v>4208717.100000003</v>
          </cell>
          <cell r="I22">
            <v>126.78982082541543</v>
          </cell>
          <cell r="J22">
            <v>889273.1000000034</v>
          </cell>
          <cell r="K22">
            <v>93.82922339008066</v>
          </cell>
          <cell r="L22">
            <v>-946629.2199999988</v>
          </cell>
        </row>
        <row r="23">
          <cell r="B23">
            <v>88219080</v>
          </cell>
          <cell r="C23">
            <v>22014724</v>
          </cell>
          <cell r="D23">
            <v>6632483</v>
          </cell>
          <cell r="G23">
            <v>27026012.290000003</v>
          </cell>
          <cell r="H23">
            <v>7475085.300000008</v>
          </cell>
          <cell r="I23">
            <v>112.70417579660601</v>
          </cell>
          <cell r="J23">
            <v>842602.3000000082</v>
          </cell>
          <cell r="K23">
            <v>122.76334824819972</v>
          </cell>
          <cell r="L23">
            <v>5011288.290000003</v>
          </cell>
        </row>
        <row r="24">
          <cell r="B24">
            <v>28414475</v>
          </cell>
          <cell r="C24">
            <v>7011775</v>
          </cell>
          <cell r="D24">
            <v>1411100</v>
          </cell>
          <cell r="G24">
            <v>9183149.079999998</v>
          </cell>
          <cell r="H24">
            <v>2308523.959999999</v>
          </cell>
          <cell r="I24">
            <v>163.59747431082127</v>
          </cell>
          <cell r="J24">
            <v>897423.959999999</v>
          </cell>
          <cell r="K24">
            <v>130.967537891618</v>
          </cell>
          <cell r="L24">
            <v>2171374.079999998</v>
          </cell>
        </row>
        <row r="25">
          <cell r="B25">
            <v>34468000</v>
          </cell>
          <cell r="C25">
            <v>10995803</v>
          </cell>
          <cell r="D25">
            <v>2597270</v>
          </cell>
          <cell r="G25">
            <v>11028312.239999998</v>
          </cell>
          <cell r="H25">
            <v>2658987.1999999965</v>
          </cell>
          <cell r="I25">
            <v>102.37623350672038</v>
          </cell>
          <cell r="J25">
            <v>61717.19999999646</v>
          </cell>
          <cell r="K25">
            <v>100.2956513498832</v>
          </cell>
          <cell r="L25">
            <v>32509.23999999836</v>
          </cell>
        </row>
        <row r="26">
          <cell r="B26">
            <v>15682956</v>
          </cell>
          <cell r="C26">
            <v>3579289</v>
          </cell>
          <cell r="D26">
            <v>609777</v>
          </cell>
          <cell r="G26">
            <v>3851667.7200000007</v>
          </cell>
          <cell r="H26">
            <v>815557.4900000002</v>
          </cell>
          <cell r="I26">
            <v>133.74684351820423</v>
          </cell>
          <cell r="J26">
            <v>205780.49000000022</v>
          </cell>
          <cell r="K26">
            <v>107.60985547688384</v>
          </cell>
          <cell r="L26">
            <v>272378.72000000067</v>
          </cell>
        </row>
        <row r="27">
          <cell r="B27">
            <v>28188190</v>
          </cell>
          <cell r="C27">
            <v>6928739</v>
          </cell>
          <cell r="D27">
            <v>1872240</v>
          </cell>
          <cell r="G27">
            <v>8671910.149999999</v>
          </cell>
          <cell r="H27">
            <v>2129055.3599999994</v>
          </cell>
          <cell r="I27">
            <v>113.71701063966155</v>
          </cell>
          <cell r="J27">
            <v>256815.3599999994</v>
          </cell>
          <cell r="K27">
            <v>125.15856276300778</v>
          </cell>
          <cell r="L27">
            <v>1743171.1499999985</v>
          </cell>
        </row>
        <row r="28">
          <cell r="B28">
            <v>11226700</v>
          </cell>
          <cell r="C28">
            <v>2618268</v>
          </cell>
          <cell r="D28">
            <v>752617</v>
          </cell>
          <cell r="G28">
            <v>3621826.8899999997</v>
          </cell>
          <cell r="H28">
            <v>853692.9700000002</v>
          </cell>
          <cell r="I28">
            <v>113.4299344819477</v>
          </cell>
          <cell r="J28">
            <v>101075.9700000002</v>
          </cell>
          <cell r="K28">
            <v>138.3291126042101</v>
          </cell>
          <cell r="L28">
            <v>1003558.8899999997</v>
          </cell>
        </row>
        <row r="29">
          <cell r="B29">
            <v>69657100</v>
          </cell>
          <cell r="C29">
            <v>20530800</v>
          </cell>
          <cell r="D29">
            <v>5124290</v>
          </cell>
          <cell r="G29">
            <v>22628168.710000005</v>
          </cell>
          <cell r="H29">
            <v>5850053.010000005</v>
          </cell>
          <cell r="I29">
            <v>114.1631915836146</v>
          </cell>
          <cell r="J29">
            <v>725763.0100000054</v>
          </cell>
          <cell r="K29">
            <v>110.21571838408637</v>
          </cell>
          <cell r="L29">
            <v>2097368.7100000046</v>
          </cell>
        </row>
        <row r="30">
          <cell r="B30">
            <v>90870100</v>
          </cell>
          <cell r="C30">
            <v>28498473</v>
          </cell>
          <cell r="D30">
            <v>6746600</v>
          </cell>
          <cell r="G30">
            <v>31643808.260000013</v>
          </cell>
          <cell r="H30">
            <v>7667342.160000015</v>
          </cell>
          <cell r="I30">
            <v>113.64749888832917</v>
          </cell>
          <cell r="J30">
            <v>920742.160000015</v>
          </cell>
          <cell r="K30">
            <v>111.03685541327077</v>
          </cell>
          <cell r="L30">
            <v>3145335.260000013</v>
          </cell>
        </row>
        <row r="31">
          <cell r="B31">
            <v>43435500</v>
          </cell>
          <cell r="C31">
            <v>10694625</v>
          </cell>
          <cell r="D31">
            <v>3501360</v>
          </cell>
          <cell r="G31">
            <v>10533841.950000001</v>
          </cell>
          <cell r="H31">
            <v>2917766.3499999996</v>
          </cell>
          <cell r="I31">
            <v>83.33237227820047</v>
          </cell>
          <cell r="J31">
            <v>-583593.6500000004</v>
          </cell>
          <cell r="K31">
            <v>98.49659946000912</v>
          </cell>
          <cell r="L31">
            <v>-160783.04999999888</v>
          </cell>
        </row>
        <row r="32">
          <cell r="B32">
            <v>82562970</v>
          </cell>
          <cell r="C32">
            <v>20588710</v>
          </cell>
          <cell r="D32">
            <v>5919270</v>
          </cell>
          <cell r="G32">
            <v>22886292.87999999</v>
          </cell>
          <cell r="H32">
            <v>6199409.26999999</v>
          </cell>
          <cell r="I32">
            <v>104.73266585237691</v>
          </cell>
          <cell r="J32">
            <v>280139.26999999024</v>
          </cell>
          <cell r="K32">
            <v>111.15943096969161</v>
          </cell>
          <cell r="L32">
            <v>2297582.8799999915</v>
          </cell>
        </row>
        <row r="33">
          <cell r="B33">
            <v>111000000</v>
          </cell>
          <cell r="C33">
            <v>34872740</v>
          </cell>
          <cell r="D33">
            <v>8526780</v>
          </cell>
          <cell r="G33">
            <v>33580626.76</v>
          </cell>
          <cell r="H33">
            <v>9068219.73</v>
          </cell>
          <cell r="I33">
            <v>106.34987334022925</v>
          </cell>
          <cell r="J33">
            <v>541439.7300000004</v>
          </cell>
          <cell r="K33">
            <v>96.29477569012357</v>
          </cell>
          <cell r="L33">
            <v>-1292113.240000002</v>
          </cell>
        </row>
        <row r="34">
          <cell r="B34">
            <v>21371120</v>
          </cell>
          <cell r="C34">
            <v>5357952</v>
          </cell>
          <cell r="D34">
            <v>1615502</v>
          </cell>
          <cell r="G34">
            <v>5876136.5200000005</v>
          </cell>
          <cell r="H34">
            <v>1789233.5900000017</v>
          </cell>
          <cell r="I34">
            <v>110.75403125468131</v>
          </cell>
          <cell r="J34">
            <v>173731.5900000017</v>
          </cell>
          <cell r="K34">
            <v>109.6713169509544</v>
          </cell>
          <cell r="L34">
            <v>518184.5200000005</v>
          </cell>
        </row>
        <row r="35">
          <cell r="B35">
            <v>90103117</v>
          </cell>
          <cell r="C35">
            <v>24436271</v>
          </cell>
          <cell r="D35">
            <v>6643037</v>
          </cell>
          <cell r="G35">
            <v>30639123.46000001</v>
          </cell>
          <cell r="H35">
            <v>8314113.180000003</v>
          </cell>
          <cell r="I35">
            <v>125.15530441874706</v>
          </cell>
          <cell r="J35">
            <v>1671076.1800000034</v>
          </cell>
          <cell r="K35">
            <v>125.38379305091195</v>
          </cell>
          <cell r="L35">
            <v>6202852.460000008</v>
          </cell>
        </row>
        <row r="36">
          <cell r="B36">
            <v>26309400</v>
          </cell>
          <cell r="C36">
            <v>6577680</v>
          </cell>
          <cell r="D36">
            <v>1735678</v>
          </cell>
          <cell r="G36">
            <v>7829069.969999999</v>
          </cell>
          <cell r="H36">
            <v>2171717.429999999</v>
          </cell>
          <cell r="I36">
            <v>125.12213843812037</v>
          </cell>
          <cell r="J36">
            <v>436039.42999999877</v>
          </cell>
          <cell r="K36">
            <v>119.02479248002334</v>
          </cell>
          <cell r="L36">
            <v>1251389.9699999988</v>
          </cell>
        </row>
        <row r="37">
          <cell r="B37">
            <v>12838300</v>
          </cell>
          <cell r="C37">
            <v>2056700</v>
          </cell>
          <cell r="D37">
            <v>713500</v>
          </cell>
          <cell r="G37">
            <v>2861325.51</v>
          </cell>
          <cell r="H37">
            <v>856971.3400000001</v>
          </cell>
          <cell r="I37">
            <v>120.1081065171689</v>
          </cell>
          <cell r="J37">
            <v>143471.34000000008</v>
          </cell>
          <cell r="K37">
            <v>139.12216220158504</v>
          </cell>
          <cell r="L37">
            <v>804625.5099999998</v>
          </cell>
        </row>
        <row r="38">
          <cell r="B38">
            <v>14272562</v>
          </cell>
          <cell r="C38">
            <v>2339837</v>
          </cell>
          <cell r="D38">
            <v>731682</v>
          </cell>
          <cell r="G38">
            <v>3584655.67</v>
          </cell>
          <cell r="H38">
            <v>1404671.8900000001</v>
          </cell>
          <cell r="I38">
            <v>191.97846742163946</v>
          </cell>
          <cell r="J38">
            <v>672989.8900000001</v>
          </cell>
          <cell r="K38">
            <v>153.20108494737025</v>
          </cell>
          <cell r="L38">
            <v>1244818.67</v>
          </cell>
        </row>
        <row r="39">
          <cell r="B39">
            <v>17818680</v>
          </cell>
          <cell r="C39">
            <v>4140208</v>
          </cell>
          <cell r="D39">
            <v>734675</v>
          </cell>
          <cell r="G39">
            <v>4749562.300000002</v>
          </cell>
          <cell r="H39">
            <v>1236973.2200000016</v>
          </cell>
          <cell r="I39">
            <v>168.37012556572657</v>
          </cell>
          <cell r="J39">
            <v>502298.2200000016</v>
          </cell>
          <cell r="K39">
            <v>114.71796344531487</v>
          </cell>
          <cell r="L39">
            <v>609354.3000000017</v>
          </cell>
        </row>
        <row r="40">
          <cell r="B40">
            <v>19582000</v>
          </cell>
          <cell r="C40">
            <v>5265200</v>
          </cell>
          <cell r="D40">
            <v>1414730</v>
          </cell>
          <cell r="G40">
            <v>6262850.570000001</v>
          </cell>
          <cell r="H40">
            <v>1948182.1300000027</v>
          </cell>
          <cell r="I40">
            <v>137.70699214691163</v>
          </cell>
          <cell r="J40">
            <v>533452.1300000027</v>
          </cell>
          <cell r="K40">
            <v>118.94800900250706</v>
          </cell>
          <cell r="L40">
            <v>997650.5700000012</v>
          </cell>
        </row>
        <row r="41">
          <cell r="B41">
            <v>13860049</v>
          </cell>
          <cell r="C41">
            <v>3404843</v>
          </cell>
          <cell r="D41">
            <v>765784</v>
          </cell>
          <cell r="G41">
            <v>3436561.11</v>
          </cell>
          <cell r="H41">
            <v>1041850.9700000002</v>
          </cell>
          <cell r="I41">
            <v>136.0502400154613</v>
          </cell>
          <cell r="J41">
            <v>276066.9700000002</v>
          </cell>
          <cell r="K41">
            <v>100.93155866511319</v>
          </cell>
          <cell r="L41">
            <v>31718.10999999987</v>
          </cell>
        </row>
        <row r="42">
          <cell r="B42">
            <v>62090650</v>
          </cell>
          <cell r="C42">
            <v>16460472</v>
          </cell>
          <cell r="D42">
            <v>4556388</v>
          </cell>
          <cell r="G42">
            <v>18030589.650000002</v>
          </cell>
          <cell r="H42">
            <v>4710679.620000001</v>
          </cell>
          <cell r="I42">
            <v>103.3862704405332</v>
          </cell>
          <cell r="J42">
            <v>154291.62000000104</v>
          </cell>
          <cell r="K42">
            <v>109.53871583998323</v>
          </cell>
          <cell r="L42">
            <v>1570117.6500000022</v>
          </cell>
        </row>
        <row r="43">
          <cell r="B43">
            <v>69110296</v>
          </cell>
          <cell r="C43">
            <v>24320119</v>
          </cell>
          <cell r="D43">
            <v>5925695</v>
          </cell>
          <cell r="G43">
            <v>19939518.779999997</v>
          </cell>
          <cell r="H43">
            <v>7001101.979999997</v>
          </cell>
          <cell r="I43">
            <v>118.1482000001687</v>
          </cell>
          <cell r="J43">
            <v>1075406.9799999967</v>
          </cell>
          <cell r="K43">
            <v>81.98775170466887</v>
          </cell>
          <cell r="L43">
            <v>-4380600.2200000025</v>
          </cell>
        </row>
        <row r="44">
          <cell r="B44">
            <v>120163430</v>
          </cell>
          <cell r="C44">
            <v>31297792</v>
          </cell>
          <cell r="D44">
            <v>9681520</v>
          </cell>
          <cell r="G44">
            <v>32881109.630000003</v>
          </cell>
          <cell r="H44">
            <v>9130167.990000006</v>
          </cell>
          <cell r="I44">
            <v>94.30510901180811</v>
          </cell>
          <cell r="J44">
            <v>-551352.0099999942</v>
          </cell>
          <cell r="K44">
            <v>105.05887964876246</v>
          </cell>
          <cell r="L44">
            <v>1583317.6300000027</v>
          </cell>
        </row>
        <row r="45">
          <cell r="B45">
            <v>17967550</v>
          </cell>
          <cell r="C45">
            <v>4608074</v>
          </cell>
          <cell r="D45">
            <v>1207250</v>
          </cell>
          <cell r="G45">
            <v>5534259.17</v>
          </cell>
          <cell r="H45">
            <v>1657082.4899999998</v>
          </cell>
          <cell r="I45">
            <v>137.26092275833503</v>
          </cell>
          <cell r="J45">
            <v>449832.48999999976</v>
          </cell>
          <cell r="K45">
            <v>120.09918178397308</v>
          </cell>
          <cell r="L45">
            <v>926185.1699999999</v>
          </cell>
        </row>
        <row r="46">
          <cell r="B46">
            <v>20127100</v>
          </cell>
          <cell r="C46">
            <v>5361800</v>
          </cell>
          <cell r="D46">
            <v>1223290</v>
          </cell>
          <cell r="G46">
            <v>5019698.87</v>
          </cell>
          <cell r="H46">
            <v>1242526.230000001</v>
          </cell>
          <cell r="I46">
            <v>101.57249957082956</v>
          </cell>
          <cell r="J46">
            <v>19236.230000000913</v>
          </cell>
          <cell r="K46">
            <v>93.61965888321086</v>
          </cell>
          <cell r="L46">
            <v>-342101.1299999999</v>
          </cell>
        </row>
        <row r="47">
          <cell r="B47">
            <v>75036221</v>
          </cell>
          <cell r="C47">
            <v>19620975</v>
          </cell>
          <cell r="D47">
            <v>5090841</v>
          </cell>
          <cell r="G47">
            <v>19856574.39</v>
          </cell>
          <cell r="H47">
            <v>5789164.199999997</v>
          </cell>
          <cell r="I47">
            <v>113.71724632531242</v>
          </cell>
          <cell r="J47">
            <v>698323.1999999974</v>
          </cell>
          <cell r="K47">
            <v>101.20075271488803</v>
          </cell>
          <cell r="L47">
            <v>235599.3900000006</v>
          </cell>
        </row>
        <row r="48">
          <cell r="B48">
            <v>28402326</v>
          </cell>
          <cell r="C48">
            <v>8113455</v>
          </cell>
          <cell r="D48">
            <v>2081555</v>
          </cell>
          <cell r="G48">
            <v>8834733.410000002</v>
          </cell>
          <cell r="H48">
            <v>2996725.000000002</v>
          </cell>
          <cell r="I48">
            <v>143.9656891122263</v>
          </cell>
          <cell r="J48">
            <v>915170.0000000019</v>
          </cell>
          <cell r="K48">
            <v>108.88990460907225</v>
          </cell>
          <cell r="L48">
            <v>721278.410000002</v>
          </cell>
        </row>
        <row r="49">
          <cell r="B49">
            <v>18021230</v>
          </cell>
          <cell r="C49">
            <v>4746875</v>
          </cell>
          <cell r="D49">
            <v>1346200</v>
          </cell>
          <cell r="G49">
            <v>6031864.310000001</v>
          </cell>
          <cell r="H49">
            <v>1677891.8200000012</v>
          </cell>
          <cell r="I49">
            <v>124.63911900163431</v>
          </cell>
          <cell r="J49">
            <v>331691.82000000123</v>
          </cell>
          <cell r="K49">
            <v>127.07021587886771</v>
          </cell>
          <cell r="L49">
            <v>1284989.3100000015</v>
          </cell>
        </row>
        <row r="50">
          <cell r="B50">
            <v>35325885</v>
          </cell>
          <cell r="C50">
            <v>7249021</v>
          </cell>
          <cell r="D50">
            <v>2286823</v>
          </cell>
          <cell r="G50">
            <v>11085908.249999998</v>
          </cell>
          <cell r="H50">
            <v>2565035.9899999965</v>
          </cell>
          <cell r="I50">
            <v>112.16591708234509</v>
          </cell>
          <cell r="J50">
            <v>278212.9899999965</v>
          </cell>
          <cell r="K50">
            <v>152.92973009734692</v>
          </cell>
          <cell r="L50">
            <v>3836887.249999998</v>
          </cell>
        </row>
        <row r="51">
          <cell r="B51">
            <v>26227300</v>
          </cell>
          <cell r="C51">
            <v>6100892</v>
          </cell>
          <cell r="D51">
            <v>1947762</v>
          </cell>
          <cell r="G51">
            <v>6897007.35</v>
          </cell>
          <cell r="H51">
            <v>2464505.7299999995</v>
          </cell>
          <cell r="I51">
            <v>126.5301268840854</v>
          </cell>
          <cell r="J51">
            <v>516743.7299999995</v>
          </cell>
          <cell r="K51">
            <v>113.04916313876726</v>
          </cell>
          <cell r="L51">
            <v>796115.3499999996</v>
          </cell>
        </row>
        <row r="52">
          <cell r="B52">
            <v>486210400</v>
          </cell>
          <cell r="C52">
            <v>146891260</v>
          </cell>
          <cell r="D52">
            <v>35537630</v>
          </cell>
          <cell r="G52">
            <v>175562551.45000002</v>
          </cell>
          <cell r="H52">
            <v>49795028.480000004</v>
          </cell>
          <cell r="I52">
            <v>140.11915955003192</v>
          </cell>
          <cell r="J52">
            <v>14257398.480000004</v>
          </cell>
          <cell r="K52">
            <v>119.51871843838771</v>
          </cell>
          <cell r="L52">
            <v>28671291.450000018</v>
          </cell>
        </row>
        <row r="53">
          <cell r="B53">
            <v>57772743</v>
          </cell>
          <cell r="C53">
            <v>14045732</v>
          </cell>
          <cell r="D53">
            <v>4401668</v>
          </cell>
          <cell r="G53">
            <v>16017792.089999998</v>
          </cell>
          <cell r="H53">
            <v>4351868.119999994</v>
          </cell>
          <cell r="I53">
            <v>98.86861344381252</v>
          </cell>
          <cell r="J53">
            <v>-49799.88000000641</v>
          </cell>
          <cell r="K53">
            <v>114.04027992275516</v>
          </cell>
          <cell r="L53">
            <v>1972060.089999998</v>
          </cell>
        </row>
        <row r="54">
          <cell r="B54">
            <v>12534241</v>
          </cell>
          <cell r="C54">
            <v>3675063</v>
          </cell>
          <cell r="D54">
            <v>1061447</v>
          </cell>
          <cell r="G54">
            <v>3932181.27</v>
          </cell>
          <cell r="H54">
            <v>1090283.88</v>
          </cell>
          <cell r="I54">
            <v>102.71675175491568</v>
          </cell>
          <cell r="J54">
            <v>28836.87999999989</v>
          </cell>
          <cell r="K54">
            <v>106.99629557370854</v>
          </cell>
          <cell r="L54">
            <v>257118.27000000002</v>
          </cell>
        </row>
        <row r="55">
          <cell r="B55">
            <v>247090055</v>
          </cell>
          <cell r="C55">
            <v>87785975</v>
          </cell>
          <cell r="D55">
            <v>23219367</v>
          </cell>
          <cell r="G55">
            <v>73882846.21999998</v>
          </cell>
          <cell r="H55">
            <v>19207121.689999998</v>
          </cell>
          <cell r="I55">
            <v>82.72026403648299</v>
          </cell>
          <cell r="J55">
            <v>-4012245.3100000024</v>
          </cell>
          <cell r="K55">
            <v>84.16247153375011</v>
          </cell>
          <cell r="L55">
            <v>-13903128.780000016</v>
          </cell>
        </row>
        <row r="56">
          <cell r="B56">
            <v>53582320</v>
          </cell>
          <cell r="C56">
            <v>12708490</v>
          </cell>
          <cell r="D56">
            <v>3731430</v>
          </cell>
          <cell r="G56">
            <v>15058874.82</v>
          </cell>
          <cell r="H56">
            <v>4238910.32</v>
          </cell>
          <cell r="I56">
            <v>113.60015650836274</v>
          </cell>
          <cell r="J56">
            <v>507480.3200000003</v>
          </cell>
          <cell r="K56">
            <v>118.49460337144697</v>
          </cell>
          <cell r="L56">
            <v>2350384.8200000003</v>
          </cell>
        </row>
        <row r="57">
          <cell r="B57">
            <v>12321700</v>
          </cell>
          <cell r="C57">
            <v>2406130</v>
          </cell>
          <cell r="D57">
            <v>695880</v>
          </cell>
          <cell r="G57">
            <v>3915664.73</v>
          </cell>
          <cell r="H57">
            <v>1166040.8299999996</v>
          </cell>
          <cell r="I57">
            <v>167.5634922687819</v>
          </cell>
          <cell r="J57">
            <v>470160.8299999996</v>
          </cell>
          <cell r="K57">
            <v>162.73703956145346</v>
          </cell>
          <cell r="L57">
            <v>1509534.73</v>
          </cell>
        </row>
        <row r="58">
          <cell r="B58">
            <v>22815730</v>
          </cell>
          <cell r="C58">
            <v>5187100</v>
          </cell>
          <cell r="D58">
            <v>1171570</v>
          </cell>
          <cell r="G58">
            <v>5984623.9799999995</v>
          </cell>
          <cell r="H58">
            <v>1541187.2699999986</v>
          </cell>
          <cell r="I58">
            <v>131.54888482975824</v>
          </cell>
          <cell r="J58">
            <v>369617.2699999986</v>
          </cell>
          <cell r="K58">
            <v>115.37514179406605</v>
          </cell>
          <cell r="L58">
            <v>797523.9799999995</v>
          </cell>
        </row>
        <row r="59">
          <cell r="B59">
            <v>23396500</v>
          </cell>
          <cell r="C59">
            <v>6577860</v>
          </cell>
          <cell r="D59">
            <v>1940200</v>
          </cell>
          <cell r="G59">
            <v>7003099.71</v>
          </cell>
          <cell r="H59">
            <v>1988363.6800000006</v>
          </cell>
          <cell r="I59">
            <v>102.48240799917538</v>
          </cell>
          <cell r="J59">
            <v>48163.68000000063</v>
          </cell>
          <cell r="K59">
            <v>106.46471207961253</v>
          </cell>
          <cell r="L59">
            <v>425239.70999999996</v>
          </cell>
        </row>
        <row r="60">
          <cell r="B60">
            <v>64941800</v>
          </cell>
          <cell r="C60">
            <v>19603428</v>
          </cell>
          <cell r="D60">
            <v>4605807</v>
          </cell>
          <cell r="G60">
            <v>24456363.290000007</v>
          </cell>
          <cell r="H60">
            <v>5504053.710000008</v>
          </cell>
          <cell r="I60">
            <v>119.50248262682324</v>
          </cell>
          <cell r="J60">
            <v>898246.7100000083</v>
          </cell>
          <cell r="K60">
            <v>124.75554423440639</v>
          </cell>
          <cell r="L60">
            <v>4852935.290000007</v>
          </cell>
        </row>
        <row r="61">
          <cell r="B61">
            <v>17000000</v>
          </cell>
          <cell r="C61">
            <v>3885389</v>
          </cell>
          <cell r="D61">
            <v>1066087</v>
          </cell>
          <cell r="G61">
            <v>4612189.330000001</v>
          </cell>
          <cell r="H61">
            <v>1280009.7000000016</v>
          </cell>
          <cell r="I61">
            <v>120.0661578276446</v>
          </cell>
          <cell r="J61">
            <v>213922.70000000158</v>
          </cell>
          <cell r="K61">
            <v>118.7059861959768</v>
          </cell>
          <cell r="L61">
            <v>726800.330000001</v>
          </cell>
        </row>
        <row r="62">
          <cell r="B62">
            <v>17403486</v>
          </cell>
          <cell r="C62">
            <v>5256847</v>
          </cell>
          <cell r="D62">
            <v>1232574</v>
          </cell>
          <cell r="G62">
            <v>6695748.560000001</v>
          </cell>
          <cell r="H62">
            <v>1278867.4699999997</v>
          </cell>
          <cell r="I62">
            <v>103.75583697206008</v>
          </cell>
          <cell r="J62">
            <v>46293.46999999974</v>
          </cell>
          <cell r="K62">
            <v>127.3719505247157</v>
          </cell>
          <cell r="L62">
            <v>1438901.5600000015</v>
          </cell>
        </row>
        <row r="63">
          <cell r="B63">
            <v>33732700</v>
          </cell>
          <cell r="C63">
            <v>4859920</v>
          </cell>
          <cell r="D63">
            <v>1357250</v>
          </cell>
          <cell r="G63">
            <v>7889991.409999999</v>
          </cell>
          <cell r="H63">
            <v>1936411.1399999987</v>
          </cell>
          <cell r="I63">
            <v>142.67166255295624</v>
          </cell>
          <cell r="J63">
            <v>579161.1399999987</v>
          </cell>
          <cell r="K63">
            <v>162.34817466131128</v>
          </cell>
          <cell r="L63">
            <v>3030071.409999999</v>
          </cell>
        </row>
        <row r="64">
          <cell r="B64">
            <v>100401880</v>
          </cell>
          <cell r="C64">
            <v>26976700</v>
          </cell>
          <cell r="D64">
            <v>10010505</v>
          </cell>
          <cell r="G64">
            <v>35568938.970000006</v>
          </cell>
          <cell r="H64">
            <v>10174317.870000012</v>
          </cell>
          <cell r="I64">
            <v>101.63640965166105</v>
          </cell>
          <cell r="J64">
            <v>163812.87000001222</v>
          </cell>
          <cell r="K64">
            <v>131.8505931785578</v>
          </cell>
          <cell r="L64">
            <v>8592238.970000006</v>
          </cell>
        </row>
        <row r="65">
          <cell r="B65">
            <v>87729034</v>
          </cell>
          <cell r="C65">
            <v>25550001</v>
          </cell>
          <cell r="D65">
            <v>6924865</v>
          </cell>
          <cell r="G65">
            <v>30725304.57</v>
          </cell>
          <cell r="H65">
            <v>8252800.8500000015</v>
          </cell>
          <cell r="I65">
            <v>119.17634278790996</v>
          </cell>
          <cell r="J65">
            <v>1327935.8500000015</v>
          </cell>
          <cell r="K65">
            <v>120.25559047923325</v>
          </cell>
          <cell r="L65">
            <v>5175303.57</v>
          </cell>
        </row>
        <row r="66">
          <cell r="B66">
            <v>59227834</v>
          </cell>
          <cell r="C66">
            <v>19198290</v>
          </cell>
          <cell r="D66">
            <v>4622668</v>
          </cell>
          <cell r="G66">
            <v>23075208.34</v>
          </cell>
          <cell r="H66">
            <v>6054464.040000003</v>
          </cell>
          <cell r="I66">
            <v>130.9733694913847</v>
          </cell>
          <cell r="J66">
            <v>1431796.0400000028</v>
          </cell>
          <cell r="K66">
            <v>120.19408155622193</v>
          </cell>
          <cell r="L66">
            <v>3876918.34</v>
          </cell>
        </row>
        <row r="67">
          <cell r="B67">
            <v>878630800</v>
          </cell>
          <cell r="C67">
            <v>306157850</v>
          </cell>
          <cell r="D67">
            <v>70237250</v>
          </cell>
          <cell r="G67">
            <v>332587761.6700001</v>
          </cell>
          <cell r="H67">
            <v>86864321.75000012</v>
          </cell>
          <cell r="I67">
            <v>123.67272601077082</v>
          </cell>
          <cell r="J67">
            <v>16627071.75000012</v>
          </cell>
          <cell r="K67">
            <v>108.6327728229082</v>
          </cell>
          <cell r="L67">
            <v>26429911.670000076</v>
          </cell>
        </row>
        <row r="68">
          <cell r="B68">
            <v>6492000000</v>
          </cell>
          <cell r="C68">
            <v>2090000000</v>
          </cell>
          <cell r="D68">
            <v>547500000</v>
          </cell>
          <cell r="G68">
            <v>2181139394.43</v>
          </cell>
          <cell r="H68">
            <v>585460352.6199999</v>
          </cell>
          <cell r="I68">
            <v>106.93339773881276</v>
          </cell>
          <cell r="J68">
            <v>37960352.619999886</v>
          </cell>
          <cell r="K68">
            <v>104.36073657559808</v>
          </cell>
          <cell r="L68">
            <v>91139394.42999983</v>
          </cell>
        </row>
        <row r="69">
          <cell r="B69">
            <v>23163726</v>
          </cell>
          <cell r="C69">
            <v>6636945</v>
          </cell>
          <cell r="D69">
            <v>2428605</v>
          </cell>
          <cell r="G69">
            <v>6196818.0200000005</v>
          </cell>
          <cell r="H69">
            <v>1685497.6499999976</v>
          </cell>
          <cell r="I69">
            <v>69.40188503276562</v>
          </cell>
          <cell r="J69">
            <v>-743107.3500000024</v>
          </cell>
          <cell r="K69">
            <v>93.36853055133048</v>
          </cell>
          <cell r="L69">
            <v>-440126.9799999995</v>
          </cell>
        </row>
        <row r="70">
          <cell r="B70">
            <v>26260500</v>
          </cell>
          <cell r="C70">
            <v>7609178</v>
          </cell>
          <cell r="D70">
            <v>1734551</v>
          </cell>
          <cell r="G70">
            <v>8495134.33</v>
          </cell>
          <cell r="H70">
            <v>2283186.6900000004</v>
          </cell>
          <cell r="I70">
            <v>131.6298390765103</v>
          </cell>
          <cell r="J70">
            <v>548635.6900000004</v>
          </cell>
          <cell r="K70">
            <v>111.64325936388923</v>
          </cell>
          <cell r="L70">
            <v>885956.3300000001</v>
          </cell>
        </row>
        <row r="71">
          <cell r="B71">
            <v>34002800</v>
          </cell>
          <cell r="C71">
            <v>11723484</v>
          </cell>
          <cell r="D71">
            <v>4539000</v>
          </cell>
          <cell r="G71">
            <v>12798818.110000001</v>
          </cell>
          <cell r="H71">
            <v>3404924.6100000013</v>
          </cell>
          <cell r="I71">
            <v>75.01486252478522</v>
          </cell>
          <cell r="J71">
            <v>-1134075.3899999987</v>
          </cell>
          <cell r="K71">
            <v>109.17247901732966</v>
          </cell>
          <cell r="L71">
            <v>1075334.1100000013</v>
          </cell>
        </row>
        <row r="72">
          <cell r="B72">
            <v>207684300</v>
          </cell>
          <cell r="C72">
            <v>57961445</v>
          </cell>
          <cell r="D72">
            <v>13950495</v>
          </cell>
          <cell r="G72">
            <v>83286476.27999999</v>
          </cell>
          <cell r="H72">
            <v>19586636.72999999</v>
          </cell>
          <cell r="I72">
            <v>140.40101609297727</v>
          </cell>
          <cell r="J72">
            <v>5636141.729999989</v>
          </cell>
          <cell r="K72">
            <v>143.69289150744947</v>
          </cell>
          <cell r="L72">
            <v>25325031.279999986</v>
          </cell>
        </row>
        <row r="73">
          <cell r="B73">
            <v>26625474</v>
          </cell>
          <cell r="C73">
            <v>8404675</v>
          </cell>
          <cell r="D73">
            <v>2654539</v>
          </cell>
          <cell r="G73">
            <v>8723322.11</v>
          </cell>
          <cell r="H73">
            <v>2273020.620000001</v>
          </cell>
          <cell r="I73">
            <v>85.62769731392159</v>
          </cell>
          <cell r="J73">
            <v>-381518.37999999896</v>
          </cell>
          <cell r="K73">
            <v>103.79130793278739</v>
          </cell>
          <cell r="L73">
            <v>318647.1099999994</v>
          </cell>
        </row>
        <row r="74">
          <cell r="B74">
            <v>740000000</v>
          </cell>
          <cell r="C74">
            <v>234487000</v>
          </cell>
          <cell r="D74">
            <v>63255000</v>
          </cell>
          <cell r="G74">
            <v>235899940.15000007</v>
          </cell>
          <cell r="H74">
            <v>63023781.130000025</v>
          </cell>
          <cell r="I74">
            <v>99.63446546518065</v>
          </cell>
          <cell r="J74">
            <v>-231218.86999997497</v>
          </cell>
          <cell r="K74">
            <v>100.60256651754685</v>
          </cell>
          <cell r="L74">
            <v>1412940.1500000656</v>
          </cell>
        </row>
        <row r="75">
          <cell r="B75">
            <v>24810600</v>
          </cell>
          <cell r="C75">
            <v>5141439</v>
          </cell>
          <cell r="D75">
            <v>1208341</v>
          </cell>
          <cell r="G75">
            <v>6547493.43</v>
          </cell>
          <cell r="H75">
            <v>1970272.33</v>
          </cell>
          <cell r="I75">
            <v>163.05598585167598</v>
          </cell>
          <cell r="J75">
            <v>761931.3300000001</v>
          </cell>
          <cell r="K75">
            <v>127.34748831990422</v>
          </cell>
          <cell r="L75">
            <v>1406054.4299999997</v>
          </cell>
        </row>
        <row r="76">
          <cell r="B76">
            <v>53611910</v>
          </cell>
          <cell r="C76">
            <v>12941195</v>
          </cell>
          <cell r="D76">
            <v>3459600</v>
          </cell>
          <cell r="G76">
            <v>14972107.240000002</v>
          </cell>
          <cell r="H76">
            <v>4638285.77</v>
          </cell>
          <cell r="I76">
            <v>134.07000144525378</v>
          </cell>
          <cell r="J76">
            <v>1178685.7699999996</v>
          </cell>
          <cell r="K76">
            <v>115.69339029355483</v>
          </cell>
          <cell r="L76">
            <v>2030912.240000002</v>
          </cell>
        </row>
        <row r="77">
          <cell r="B77">
            <v>25527000</v>
          </cell>
          <cell r="C77">
            <v>5825728</v>
          </cell>
          <cell r="D77">
            <v>1808725</v>
          </cell>
          <cell r="G77">
            <v>6980533.48</v>
          </cell>
          <cell r="H77">
            <v>2394040.1400000015</v>
          </cell>
          <cell r="I77">
            <v>132.360648523131</v>
          </cell>
          <cell r="J77">
            <v>585315.1400000015</v>
          </cell>
          <cell r="K77">
            <v>119.82250939281754</v>
          </cell>
          <cell r="L77">
            <v>1154805.4800000004</v>
          </cell>
        </row>
        <row r="78">
          <cell r="B78">
            <v>53091700</v>
          </cell>
          <cell r="C78">
            <v>12240700</v>
          </cell>
          <cell r="D78">
            <v>3403900</v>
          </cell>
          <cell r="G78">
            <v>14826975.42</v>
          </cell>
          <cell r="H78">
            <v>4285208.5600000005</v>
          </cell>
          <cell r="I78">
            <v>125.89114133787716</v>
          </cell>
          <cell r="J78">
            <v>881308.5600000005</v>
          </cell>
          <cell r="K78">
            <v>121.12849281495339</v>
          </cell>
          <cell r="L78">
            <v>2586275.42</v>
          </cell>
        </row>
        <row r="79">
          <cell r="B79">
            <v>15484500</v>
          </cell>
          <cell r="C79">
            <v>6151070</v>
          </cell>
          <cell r="D79">
            <v>1500330</v>
          </cell>
          <cell r="G79">
            <v>4134726.55</v>
          </cell>
          <cell r="H79">
            <v>997479.2599999993</v>
          </cell>
          <cell r="I79">
            <v>66.48399085534511</v>
          </cell>
          <cell r="J79">
            <v>-502850.7400000007</v>
          </cell>
          <cell r="K79">
            <v>67.21963089348682</v>
          </cell>
          <cell r="L79">
            <v>-2016343.4500000002</v>
          </cell>
        </row>
        <row r="80">
          <cell r="B80">
            <v>16156800</v>
          </cell>
          <cell r="C80">
            <v>3175564</v>
          </cell>
          <cell r="D80">
            <v>1064126</v>
          </cell>
          <cell r="G80">
            <v>5317443.050000002</v>
          </cell>
          <cell r="H80">
            <v>1525626.180000002</v>
          </cell>
          <cell r="I80">
            <v>143.3689412719924</v>
          </cell>
          <cell r="J80">
            <v>461500.18000000203</v>
          </cell>
          <cell r="K80">
            <v>167.44877602844727</v>
          </cell>
          <cell r="L80">
            <v>2141879.0500000017</v>
          </cell>
        </row>
        <row r="81">
          <cell r="B81">
            <v>29472000</v>
          </cell>
          <cell r="C81">
            <v>7570715</v>
          </cell>
          <cell r="D81">
            <v>2288845</v>
          </cell>
          <cell r="G81">
            <v>7585756.2</v>
          </cell>
          <cell r="H81">
            <v>1880955.8399999999</v>
          </cell>
          <cell r="I81">
            <v>82.17925809742468</v>
          </cell>
          <cell r="J81">
            <v>-407889.16000000015</v>
          </cell>
          <cell r="K81">
            <v>100.19867608277421</v>
          </cell>
          <cell r="L81">
            <v>15041.200000000186</v>
          </cell>
        </row>
        <row r="82">
          <cell r="B82">
            <v>146298107</v>
          </cell>
          <cell r="C82">
            <v>44774950</v>
          </cell>
          <cell r="D82">
            <v>11509579</v>
          </cell>
          <cell r="G82">
            <v>45134703.8</v>
          </cell>
          <cell r="H82">
            <v>12066353.309999991</v>
          </cell>
          <cell r="I82">
            <v>104.8374863233485</v>
          </cell>
          <cell r="J82">
            <v>556774.3099999912</v>
          </cell>
          <cell r="K82">
            <v>100.8034711373212</v>
          </cell>
          <cell r="L82">
            <v>359753.799999997</v>
          </cell>
        </row>
        <row r="83">
          <cell r="B83">
            <v>14034664294</v>
          </cell>
          <cell r="C83">
            <v>4408199674</v>
          </cell>
          <cell r="D83">
            <v>1097807935</v>
          </cell>
          <cell r="G83">
            <v>4678145116.679999</v>
          </cell>
          <cell r="H83">
            <v>1209488929.1500003</v>
          </cell>
          <cell r="I83">
            <v>110.1730904459167</v>
          </cell>
          <cell r="J83">
            <v>111680994.15000033</v>
          </cell>
          <cell r="K83">
            <v>106.12371177903226</v>
          </cell>
          <cell r="L83">
            <v>269945442.68000025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30.04.2021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30.04.2021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787994600</v>
      </c>
      <c r="D10" s="33">
        <f>'[1]вспомогат'!D10</f>
        <v>151987000</v>
      </c>
      <c r="E10" s="33">
        <f>'[1]вспомогат'!G10</f>
        <v>815470902.2000002</v>
      </c>
      <c r="F10" s="33">
        <f>'[1]вспомогат'!H10</f>
        <v>172445707.8200003</v>
      </c>
      <c r="G10" s="34">
        <f>'[1]вспомогат'!I10</f>
        <v>113.46082745234808</v>
      </c>
      <c r="H10" s="35">
        <f>'[1]вспомогат'!J10</f>
        <v>20458707.82000029</v>
      </c>
      <c r="I10" s="36">
        <f>'[1]вспомогат'!K10</f>
        <v>103.48686427546588</v>
      </c>
      <c r="J10" s="37">
        <f>'[1]вспомогат'!L10</f>
        <v>27476302.200000167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112470</v>
      </c>
      <c r="D12" s="38">
        <f>'[1]вспомогат'!D11</f>
        <v>9790</v>
      </c>
      <c r="E12" s="33">
        <f>'[1]вспомогат'!G11</f>
        <v>100323.38</v>
      </c>
      <c r="F12" s="38">
        <f>'[1]вспомогат'!H11</f>
        <v>18254</v>
      </c>
      <c r="G12" s="39">
        <f>'[1]вспомогат'!I11</f>
        <v>186.4555669050051</v>
      </c>
      <c r="H12" s="35">
        <f>'[1]вспомогат'!J11</f>
        <v>8464</v>
      </c>
      <c r="I12" s="36">
        <f>'[1]вспомогат'!K11</f>
        <v>89.20012447763848</v>
      </c>
      <c r="J12" s="37">
        <f>'[1]вспомогат'!L11</f>
        <v>-12146.619999999995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6200</v>
      </c>
      <c r="D13" s="38">
        <f>'[1]вспомогат'!D12</f>
        <v>1550</v>
      </c>
      <c r="E13" s="33">
        <f>'[1]вспомогат'!G12</f>
        <v>85693.70999999999</v>
      </c>
      <c r="F13" s="38">
        <f>'[1]вспомогат'!H12</f>
        <v>1421.4700000000012</v>
      </c>
      <c r="G13" s="39">
        <f>'[1]вспомогат'!I12</f>
        <v>91.70774193548394</v>
      </c>
      <c r="H13" s="35">
        <f>'[1]вспомогат'!J12</f>
        <v>-128.52999999999884</v>
      </c>
      <c r="I13" s="36">
        <f>'[1]вспомогат'!K12</f>
        <v>1382.1566129032258</v>
      </c>
      <c r="J13" s="37">
        <f>'[1]вспомогат'!L12</f>
        <v>79493.70999999999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152100</v>
      </c>
      <c r="D14" s="38">
        <f>'[1]вспомогат'!D13</f>
        <v>39700</v>
      </c>
      <c r="E14" s="33">
        <f>'[1]вспомогат'!G13</f>
        <v>256664.68000000002</v>
      </c>
      <c r="F14" s="38">
        <f>'[1]вспомогат'!H13</f>
        <v>41437.390000000014</v>
      </c>
      <c r="G14" s="39">
        <f>'[1]вспомогат'!I13</f>
        <v>104.37629722921918</v>
      </c>
      <c r="H14" s="35">
        <f>'[1]вспомогат'!J13</f>
        <v>1737.390000000014</v>
      </c>
      <c r="I14" s="36">
        <f>'[1]вспомогат'!K13</f>
        <v>168.7473241288626</v>
      </c>
      <c r="J14" s="37">
        <f>'[1]вспомогат'!L13</f>
        <v>104564.68000000002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1215034.2</v>
      </c>
      <c r="F15" s="38">
        <f>'[1]вспомогат'!H14</f>
        <v>952374.04</v>
      </c>
      <c r="G15" s="39">
        <f>'[1]вспомогат'!I14</f>
        <v>0</v>
      </c>
      <c r="H15" s="35">
        <f>'[1]вспомогат'!J14</f>
        <v>952374.04</v>
      </c>
      <c r="I15" s="36">
        <f>'[1]вспомогат'!K14</f>
        <v>1215.0342</v>
      </c>
      <c r="J15" s="37">
        <f>'[1]вспомогат'!L14</f>
        <v>1115034.2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119394.61999999998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1193.9461999999999</v>
      </c>
      <c r="J16" s="37">
        <f>'[1]вспомогат'!L15</f>
        <v>109394.61999999998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380770</v>
      </c>
      <c r="D17" s="41">
        <f>SUM(D12:D16)</f>
        <v>51040</v>
      </c>
      <c r="E17" s="41">
        <f>SUM(E12:E16)</f>
        <v>1777110.5899999999</v>
      </c>
      <c r="F17" s="41">
        <f>SUM(F12:F16)</f>
        <v>1013486.9</v>
      </c>
      <c r="G17" s="42">
        <f>F17/D17*100</f>
        <v>1985.6718260188088</v>
      </c>
      <c r="H17" s="41">
        <f>SUM(H12:H16)</f>
        <v>962446.9</v>
      </c>
      <c r="I17" s="43">
        <f>E17/C17*100</f>
        <v>466.7149696667279</v>
      </c>
      <c r="J17" s="41">
        <f>SUM(J12:J16)</f>
        <v>1396340.5899999999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4384661</v>
      </c>
      <c r="D18" s="44">
        <f>'[1]вспомогат'!D16</f>
        <v>1204630</v>
      </c>
      <c r="E18" s="33">
        <f>'[1]вспомогат'!G16</f>
        <v>5382115.32</v>
      </c>
      <c r="F18" s="38">
        <f>'[1]вспомогат'!H16</f>
        <v>1386710.3200000012</v>
      </c>
      <c r="G18" s="39">
        <f>'[1]вспомогат'!I16</f>
        <v>115.11504113296209</v>
      </c>
      <c r="H18" s="35">
        <f>'[1]вспомогат'!J16</f>
        <v>182080.32000000123</v>
      </c>
      <c r="I18" s="36">
        <f>'[1]вспомогат'!K16</f>
        <v>122.74872150891483</v>
      </c>
      <c r="J18" s="37">
        <f>'[1]вспомогат'!L16</f>
        <v>997454.3200000003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18589612</v>
      </c>
      <c r="D19" s="44">
        <f>'[1]вспомогат'!D17</f>
        <v>4430451</v>
      </c>
      <c r="E19" s="33">
        <f>'[1]вспомогат'!G17</f>
        <v>18731499.470000003</v>
      </c>
      <c r="F19" s="38">
        <f>'[1]вспомогат'!H17</f>
        <v>4587354.920000004</v>
      </c>
      <c r="G19" s="39">
        <f>'[1]вспомогат'!I17</f>
        <v>103.54148866560094</v>
      </c>
      <c r="H19" s="35">
        <f>'[1]вспомогат'!J17</f>
        <v>156903.92000000365</v>
      </c>
      <c r="I19" s="36">
        <f>'[1]вспомогат'!K17</f>
        <v>100.76326213801559</v>
      </c>
      <c r="J19" s="37">
        <f>'[1]вспомогат'!L17</f>
        <v>141887.47000000253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8753290</v>
      </c>
      <c r="D20" s="44">
        <f>'[1]вспомогат'!D18</f>
        <v>3720650</v>
      </c>
      <c r="E20" s="33">
        <f>'[1]вспомогат'!G18</f>
        <v>7943810.499999999</v>
      </c>
      <c r="F20" s="38">
        <f>'[1]вспомогат'!H18</f>
        <v>2288935.3899999997</v>
      </c>
      <c r="G20" s="39">
        <f>'[1]вспомогат'!I18</f>
        <v>61.51977181406474</v>
      </c>
      <c r="H20" s="35">
        <f>'[1]вспомогат'!J18</f>
        <v>-1431714.6100000003</v>
      </c>
      <c r="I20" s="36">
        <f>'[1]вспомогат'!K18</f>
        <v>90.75228285593188</v>
      </c>
      <c r="J20" s="37">
        <f>'[1]вспомогат'!L18</f>
        <v>-809479.5000000009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5846556</v>
      </c>
      <c r="D21" s="44">
        <f>'[1]вспомогат'!D19</f>
        <v>2140047</v>
      </c>
      <c r="E21" s="33">
        <f>'[1]вспомогат'!G19</f>
        <v>6384745.790000001</v>
      </c>
      <c r="F21" s="38">
        <f>'[1]вспомогат'!H19</f>
        <v>1827530.3600000003</v>
      </c>
      <c r="G21" s="39">
        <f>'[1]вспомогат'!I19</f>
        <v>85.39673941740533</v>
      </c>
      <c r="H21" s="35">
        <f>'[1]вспомогат'!J19</f>
        <v>-312516.63999999966</v>
      </c>
      <c r="I21" s="36">
        <f>'[1]вспомогат'!K19</f>
        <v>109.20524476289974</v>
      </c>
      <c r="J21" s="37">
        <f>'[1]вспомогат'!L19</f>
        <v>538189.790000001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4988980</v>
      </c>
      <c r="D22" s="44">
        <f>'[1]вспомогат'!D20</f>
        <v>1436260</v>
      </c>
      <c r="E22" s="33">
        <f>'[1]вспомогат'!G20</f>
        <v>8320503</v>
      </c>
      <c r="F22" s="38">
        <f>'[1]вспомогат'!H20</f>
        <v>2041701.8299999982</v>
      </c>
      <c r="G22" s="39">
        <f>'[1]вспомогат'!I20</f>
        <v>142.1540549761184</v>
      </c>
      <c r="H22" s="35">
        <f>'[1]вспомогат'!J20</f>
        <v>605441.8299999982</v>
      </c>
      <c r="I22" s="36">
        <f>'[1]вспомогат'!K20</f>
        <v>166.77763791396237</v>
      </c>
      <c r="J22" s="37">
        <f>'[1]вспомогат'!L20</f>
        <v>3331523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6718450</v>
      </c>
      <c r="D23" s="44">
        <f>'[1]вспомогат'!D21</f>
        <v>2000880</v>
      </c>
      <c r="E23" s="33">
        <f>'[1]вспомогат'!G21</f>
        <v>6725590.169999999</v>
      </c>
      <c r="F23" s="38">
        <f>'[1]вспомогат'!H21</f>
        <v>1546824.67</v>
      </c>
      <c r="G23" s="39">
        <f>'[1]вспомогат'!I21</f>
        <v>77.30721832393746</v>
      </c>
      <c r="H23" s="35">
        <f>'[1]вспомогат'!J21</f>
        <v>-454055.3300000001</v>
      </c>
      <c r="I23" s="36">
        <f>'[1]вспомогат'!K21</f>
        <v>100.10627704306796</v>
      </c>
      <c r="J23" s="37">
        <f>'[1]вспомогат'!L21</f>
        <v>7140.169999998994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15340520</v>
      </c>
      <c r="D24" s="44">
        <f>'[1]вспомогат'!D22</f>
        <v>3319444</v>
      </c>
      <c r="E24" s="33">
        <f>'[1]вспомогат'!G22</f>
        <v>14393890.780000001</v>
      </c>
      <c r="F24" s="38">
        <f>'[1]вспомогат'!H22</f>
        <v>4208717.100000003</v>
      </c>
      <c r="G24" s="39">
        <f>'[1]вспомогат'!I22</f>
        <v>126.78982082541543</v>
      </c>
      <c r="H24" s="35">
        <f>'[1]вспомогат'!J22</f>
        <v>889273.1000000034</v>
      </c>
      <c r="I24" s="36">
        <f>'[1]вспомогат'!K22</f>
        <v>93.82922339008066</v>
      </c>
      <c r="J24" s="37">
        <f>'[1]вспомогат'!L22</f>
        <v>-946629.2199999988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22014724</v>
      </c>
      <c r="D25" s="44">
        <f>'[1]вспомогат'!D23</f>
        <v>6632483</v>
      </c>
      <c r="E25" s="33">
        <f>'[1]вспомогат'!G23</f>
        <v>27026012.290000003</v>
      </c>
      <c r="F25" s="38">
        <f>'[1]вспомогат'!H23</f>
        <v>7475085.300000008</v>
      </c>
      <c r="G25" s="39">
        <f>'[1]вспомогат'!I23</f>
        <v>112.70417579660601</v>
      </c>
      <c r="H25" s="35">
        <f>'[1]вспомогат'!J23</f>
        <v>842602.3000000082</v>
      </c>
      <c r="I25" s="36">
        <f>'[1]вспомогат'!K23</f>
        <v>122.76334824819972</v>
      </c>
      <c r="J25" s="37">
        <f>'[1]вспомогат'!L23</f>
        <v>5011288.290000003</v>
      </c>
    </row>
    <row r="26" spans="1:10" ht="12.75">
      <c r="A26" s="32" t="s">
        <v>28</v>
      </c>
      <c r="B26" s="44">
        <f>'[1]вспомогат'!B24</f>
        <v>28414475</v>
      </c>
      <c r="C26" s="44">
        <f>'[1]вспомогат'!C24</f>
        <v>7011775</v>
      </c>
      <c r="D26" s="44">
        <f>'[1]вспомогат'!D24</f>
        <v>1411100</v>
      </c>
      <c r="E26" s="33">
        <f>'[1]вспомогат'!G24</f>
        <v>9183149.079999998</v>
      </c>
      <c r="F26" s="38">
        <f>'[1]вспомогат'!H24</f>
        <v>2308523.959999999</v>
      </c>
      <c r="G26" s="39">
        <f>'[1]вспомогат'!I24</f>
        <v>163.59747431082127</v>
      </c>
      <c r="H26" s="35">
        <f>'[1]вспомогат'!J24</f>
        <v>897423.959999999</v>
      </c>
      <c r="I26" s="36">
        <f>'[1]вспомогат'!K24</f>
        <v>130.967537891618</v>
      </c>
      <c r="J26" s="37">
        <f>'[1]вспомогат'!L24</f>
        <v>2171374.079999998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10995803</v>
      </c>
      <c r="D27" s="44">
        <f>'[1]вспомогат'!D25</f>
        <v>2597270</v>
      </c>
      <c r="E27" s="33">
        <f>'[1]вспомогат'!G25</f>
        <v>11028312.239999998</v>
      </c>
      <c r="F27" s="38">
        <f>'[1]вспомогат'!H25</f>
        <v>2658987.1999999965</v>
      </c>
      <c r="G27" s="39">
        <f>'[1]вспомогат'!I25</f>
        <v>102.37623350672038</v>
      </c>
      <c r="H27" s="35">
        <f>'[1]вспомогат'!J25</f>
        <v>61717.19999999646</v>
      </c>
      <c r="I27" s="36">
        <f>'[1]вспомогат'!K25</f>
        <v>100.2956513498832</v>
      </c>
      <c r="J27" s="37">
        <f>'[1]вспомогат'!L25</f>
        <v>32509.23999999836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3579289</v>
      </c>
      <c r="D28" s="44">
        <f>'[1]вспомогат'!D26</f>
        <v>609777</v>
      </c>
      <c r="E28" s="33">
        <f>'[1]вспомогат'!G26</f>
        <v>3851667.7200000007</v>
      </c>
      <c r="F28" s="38">
        <f>'[1]вспомогат'!H26</f>
        <v>815557.4900000002</v>
      </c>
      <c r="G28" s="39">
        <f>'[1]вспомогат'!I26</f>
        <v>133.74684351820423</v>
      </c>
      <c r="H28" s="35">
        <f>'[1]вспомогат'!J26</f>
        <v>205780.49000000022</v>
      </c>
      <c r="I28" s="36">
        <f>'[1]вспомогат'!K26</f>
        <v>107.60985547688384</v>
      </c>
      <c r="J28" s="37">
        <f>'[1]вспомогат'!L26</f>
        <v>272378.72000000067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6928739</v>
      </c>
      <c r="D29" s="44">
        <f>'[1]вспомогат'!D27</f>
        <v>1872240</v>
      </c>
      <c r="E29" s="33">
        <f>'[1]вспомогат'!G27</f>
        <v>8671910.149999999</v>
      </c>
      <c r="F29" s="38">
        <f>'[1]вспомогат'!H27</f>
        <v>2129055.3599999994</v>
      </c>
      <c r="G29" s="39">
        <f>'[1]вспомогат'!I27</f>
        <v>113.71701063966155</v>
      </c>
      <c r="H29" s="35">
        <f>'[1]вспомогат'!J27</f>
        <v>256815.3599999994</v>
      </c>
      <c r="I29" s="36">
        <f>'[1]вспомогат'!K27</f>
        <v>125.15856276300778</v>
      </c>
      <c r="J29" s="37">
        <f>'[1]вспомогат'!L27</f>
        <v>1743171.1499999985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2618268</v>
      </c>
      <c r="D30" s="44">
        <f>'[1]вспомогат'!D28</f>
        <v>752617</v>
      </c>
      <c r="E30" s="33">
        <f>'[1]вспомогат'!G28</f>
        <v>3621826.8899999997</v>
      </c>
      <c r="F30" s="38">
        <f>'[1]вспомогат'!H28</f>
        <v>853692.9700000002</v>
      </c>
      <c r="G30" s="39">
        <f>'[1]вспомогат'!I28</f>
        <v>113.4299344819477</v>
      </c>
      <c r="H30" s="35">
        <f>'[1]вспомогат'!J28</f>
        <v>101075.9700000002</v>
      </c>
      <c r="I30" s="36">
        <f>'[1]вспомогат'!K28</f>
        <v>138.3291126042101</v>
      </c>
      <c r="J30" s="37">
        <f>'[1]вспомогат'!L28</f>
        <v>1003558.8899999997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20530800</v>
      </c>
      <c r="D31" s="44">
        <f>'[1]вспомогат'!D29</f>
        <v>5124290</v>
      </c>
      <c r="E31" s="33">
        <f>'[1]вспомогат'!G29</f>
        <v>22628168.710000005</v>
      </c>
      <c r="F31" s="38">
        <f>'[1]вспомогат'!H29</f>
        <v>5850053.010000005</v>
      </c>
      <c r="G31" s="39">
        <f>'[1]вспомогат'!I29</f>
        <v>114.1631915836146</v>
      </c>
      <c r="H31" s="35">
        <f>'[1]вспомогат'!J29</f>
        <v>725763.0100000054</v>
      </c>
      <c r="I31" s="36">
        <f>'[1]вспомогат'!K29</f>
        <v>110.21571838408637</v>
      </c>
      <c r="J31" s="37">
        <f>'[1]вспомогат'!L29</f>
        <v>2097368.7100000046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28498473</v>
      </c>
      <c r="D32" s="44">
        <f>'[1]вспомогат'!D30</f>
        <v>6746600</v>
      </c>
      <c r="E32" s="33">
        <f>'[1]вспомогат'!G30</f>
        <v>31643808.260000013</v>
      </c>
      <c r="F32" s="38">
        <f>'[1]вспомогат'!H30</f>
        <v>7667342.160000015</v>
      </c>
      <c r="G32" s="39">
        <f>'[1]вспомогат'!I30</f>
        <v>113.64749888832917</v>
      </c>
      <c r="H32" s="35">
        <f>'[1]вспомогат'!J30</f>
        <v>920742.160000015</v>
      </c>
      <c r="I32" s="36">
        <f>'[1]вспомогат'!K30</f>
        <v>111.03685541327077</v>
      </c>
      <c r="J32" s="37">
        <f>'[1]вспомогат'!L30</f>
        <v>3145335.260000013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10694625</v>
      </c>
      <c r="D33" s="44">
        <f>'[1]вспомогат'!D31</f>
        <v>3501360</v>
      </c>
      <c r="E33" s="33">
        <f>'[1]вспомогат'!G31</f>
        <v>10533841.950000001</v>
      </c>
      <c r="F33" s="38">
        <f>'[1]вспомогат'!H31</f>
        <v>2917766.3499999996</v>
      </c>
      <c r="G33" s="39">
        <f>'[1]вспомогат'!I31</f>
        <v>83.33237227820047</v>
      </c>
      <c r="H33" s="35">
        <f>'[1]вспомогат'!J31</f>
        <v>-583593.6500000004</v>
      </c>
      <c r="I33" s="36">
        <f>'[1]вспомогат'!K31</f>
        <v>98.49659946000912</v>
      </c>
      <c r="J33" s="37">
        <f>'[1]вспомогат'!L31</f>
        <v>-160783.04999999888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20588710</v>
      </c>
      <c r="D34" s="44">
        <f>'[1]вспомогат'!D32</f>
        <v>5919270</v>
      </c>
      <c r="E34" s="33">
        <f>'[1]вспомогат'!G32</f>
        <v>22886292.87999999</v>
      </c>
      <c r="F34" s="38">
        <f>'[1]вспомогат'!H32</f>
        <v>6199409.26999999</v>
      </c>
      <c r="G34" s="39">
        <f>'[1]вспомогат'!I32</f>
        <v>104.73266585237691</v>
      </c>
      <c r="H34" s="35">
        <f>'[1]вспомогат'!J32</f>
        <v>280139.26999999024</v>
      </c>
      <c r="I34" s="36">
        <f>'[1]вспомогат'!K32</f>
        <v>111.15943096969161</v>
      </c>
      <c r="J34" s="37">
        <f>'[1]вспомогат'!L32</f>
        <v>2297582.8799999915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34872740</v>
      </c>
      <c r="D35" s="44">
        <f>'[1]вспомогат'!D33</f>
        <v>8526780</v>
      </c>
      <c r="E35" s="33">
        <f>'[1]вспомогат'!G33</f>
        <v>33580626.76</v>
      </c>
      <c r="F35" s="38">
        <f>'[1]вспомогат'!H33</f>
        <v>9068219.73</v>
      </c>
      <c r="G35" s="39">
        <f>'[1]вспомогат'!I33</f>
        <v>106.34987334022925</v>
      </c>
      <c r="H35" s="35">
        <f>'[1]вспомогат'!J33</f>
        <v>541439.7300000004</v>
      </c>
      <c r="I35" s="36">
        <f>'[1]вспомогат'!K33</f>
        <v>96.29477569012357</v>
      </c>
      <c r="J35" s="37">
        <f>'[1]вспомогат'!L33</f>
        <v>-1292113.240000002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5357952</v>
      </c>
      <c r="D36" s="44">
        <f>'[1]вспомогат'!D34</f>
        <v>1615502</v>
      </c>
      <c r="E36" s="33">
        <f>'[1]вспомогат'!G34</f>
        <v>5876136.5200000005</v>
      </c>
      <c r="F36" s="38">
        <f>'[1]вспомогат'!H34</f>
        <v>1789233.5900000017</v>
      </c>
      <c r="G36" s="39">
        <f>'[1]вспомогат'!I34</f>
        <v>110.75403125468131</v>
      </c>
      <c r="H36" s="35">
        <f>'[1]вспомогат'!J34</f>
        <v>173731.5900000017</v>
      </c>
      <c r="I36" s="36">
        <f>'[1]вспомогат'!K34</f>
        <v>109.6713169509544</v>
      </c>
      <c r="J36" s="37">
        <f>'[1]вспомогат'!L34</f>
        <v>518184.5200000005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24436271</v>
      </c>
      <c r="D37" s="44">
        <f>'[1]вспомогат'!D35</f>
        <v>6643037</v>
      </c>
      <c r="E37" s="33">
        <f>'[1]вспомогат'!G35</f>
        <v>30639123.46000001</v>
      </c>
      <c r="F37" s="38">
        <f>'[1]вспомогат'!H35</f>
        <v>8314113.180000003</v>
      </c>
      <c r="G37" s="39">
        <f>'[1]вспомогат'!I35</f>
        <v>125.15530441874706</v>
      </c>
      <c r="H37" s="35">
        <f>'[1]вспомогат'!J35</f>
        <v>1671076.1800000034</v>
      </c>
      <c r="I37" s="36">
        <f>'[1]вспомогат'!K35</f>
        <v>125.38379305091195</v>
      </c>
      <c r="J37" s="37">
        <f>'[1]вспомогат'!L35</f>
        <v>6202852.460000008</v>
      </c>
    </row>
    <row r="38" spans="1:10" ht="12" customHeight="1">
      <c r="A38" s="45" t="s">
        <v>40</v>
      </c>
      <c r="B38" s="44">
        <f>'[1]вспомогат'!B36</f>
        <v>26309400</v>
      </c>
      <c r="C38" s="44">
        <f>'[1]вспомогат'!C36</f>
        <v>6577680</v>
      </c>
      <c r="D38" s="44">
        <f>'[1]вспомогат'!D36</f>
        <v>1735678</v>
      </c>
      <c r="E38" s="33">
        <f>'[1]вспомогат'!G36</f>
        <v>7829069.969999999</v>
      </c>
      <c r="F38" s="38">
        <f>'[1]вспомогат'!H36</f>
        <v>2171717.429999999</v>
      </c>
      <c r="G38" s="39">
        <f>'[1]вспомогат'!I36</f>
        <v>125.12213843812037</v>
      </c>
      <c r="H38" s="35">
        <f>'[1]вспомогат'!J36</f>
        <v>436039.42999999877</v>
      </c>
      <c r="I38" s="36">
        <f>'[1]вспомогат'!K36</f>
        <v>119.02479248002334</v>
      </c>
      <c r="J38" s="37">
        <f>'[1]вспомогат'!L36</f>
        <v>1251389.9699999988</v>
      </c>
    </row>
    <row r="39" spans="1:10" ht="12.75" customHeight="1">
      <c r="A39" s="45" t="s">
        <v>41</v>
      </c>
      <c r="B39" s="44">
        <f>'[1]вспомогат'!B37</f>
        <v>12838300</v>
      </c>
      <c r="C39" s="44">
        <f>'[1]вспомогат'!C37</f>
        <v>2056700</v>
      </c>
      <c r="D39" s="44">
        <f>'[1]вспомогат'!D37</f>
        <v>713500</v>
      </c>
      <c r="E39" s="33">
        <f>'[1]вспомогат'!G37</f>
        <v>2861325.51</v>
      </c>
      <c r="F39" s="38">
        <f>'[1]вспомогат'!H37</f>
        <v>856971.3400000001</v>
      </c>
      <c r="G39" s="39">
        <f>'[1]вспомогат'!I37</f>
        <v>120.1081065171689</v>
      </c>
      <c r="H39" s="35">
        <f>'[1]вспомогат'!J37</f>
        <v>143471.34000000008</v>
      </c>
      <c r="I39" s="36">
        <f>'[1]вспомогат'!K37</f>
        <v>139.12216220158504</v>
      </c>
      <c r="J39" s="37">
        <f>'[1]вспомогат'!L37</f>
        <v>804625.5099999998</v>
      </c>
    </row>
    <row r="40" spans="1:10" ht="12.75" customHeight="1">
      <c r="A40" s="45" t="s">
        <v>42</v>
      </c>
      <c r="B40" s="44">
        <f>'[1]вспомогат'!B38</f>
        <v>14272562</v>
      </c>
      <c r="C40" s="44">
        <f>'[1]вспомогат'!C38</f>
        <v>2339837</v>
      </c>
      <c r="D40" s="44">
        <f>'[1]вспомогат'!D38</f>
        <v>731682</v>
      </c>
      <c r="E40" s="33">
        <f>'[1]вспомогат'!G38</f>
        <v>3584655.67</v>
      </c>
      <c r="F40" s="38">
        <f>'[1]вспомогат'!H38</f>
        <v>1404671.8900000001</v>
      </c>
      <c r="G40" s="39">
        <f>'[1]вспомогат'!I38</f>
        <v>191.97846742163946</v>
      </c>
      <c r="H40" s="35">
        <f>'[1]вспомогат'!J38</f>
        <v>672989.8900000001</v>
      </c>
      <c r="I40" s="36">
        <f>'[1]вспомогат'!K38</f>
        <v>153.20108494737025</v>
      </c>
      <c r="J40" s="37">
        <f>'[1]вспомогат'!L38</f>
        <v>1244818.67</v>
      </c>
    </row>
    <row r="41" spans="1:10" ht="12.75" customHeight="1">
      <c r="A41" s="45" t="s">
        <v>43</v>
      </c>
      <c r="B41" s="44">
        <f>'[1]вспомогат'!B39</f>
        <v>17818680</v>
      </c>
      <c r="C41" s="44">
        <f>'[1]вспомогат'!C39</f>
        <v>4140208</v>
      </c>
      <c r="D41" s="44">
        <f>'[1]вспомогат'!D39</f>
        <v>734675</v>
      </c>
      <c r="E41" s="33">
        <f>'[1]вспомогат'!G39</f>
        <v>4749562.300000002</v>
      </c>
      <c r="F41" s="38">
        <f>'[1]вспомогат'!H39</f>
        <v>1236973.2200000016</v>
      </c>
      <c r="G41" s="39">
        <f>'[1]вспомогат'!I39</f>
        <v>168.37012556572657</v>
      </c>
      <c r="H41" s="35">
        <f>'[1]вспомогат'!J39</f>
        <v>502298.2200000016</v>
      </c>
      <c r="I41" s="36">
        <f>'[1]вспомогат'!K39</f>
        <v>114.71796344531487</v>
      </c>
      <c r="J41" s="37">
        <f>'[1]вспомогат'!L39</f>
        <v>609354.3000000017</v>
      </c>
    </row>
    <row r="42" spans="1:10" ht="12" customHeight="1">
      <c r="A42" s="45" t="s">
        <v>44</v>
      </c>
      <c r="B42" s="44">
        <f>'[1]вспомогат'!B40</f>
        <v>19582000</v>
      </c>
      <c r="C42" s="44">
        <f>'[1]вспомогат'!C40</f>
        <v>5265200</v>
      </c>
      <c r="D42" s="44">
        <f>'[1]вспомогат'!D40</f>
        <v>1414730</v>
      </c>
      <c r="E42" s="33">
        <f>'[1]вспомогат'!G40</f>
        <v>6262850.570000001</v>
      </c>
      <c r="F42" s="38">
        <f>'[1]вспомогат'!H40</f>
        <v>1948182.1300000027</v>
      </c>
      <c r="G42" s="39">
        <f>'[1]вспомогат'!I40</f>
        <v>137.70699214691163</v>
      </c>
      <c r="H42" s="35">
        <f>'[1]вспомогат'!J40</f>
        <v>533452.1300000027</v>
      </c>
      <c r="I42" s="36">
        <f>'[1]вспомогат'!K40</f>
        <v>118.94800900250706</v>
      </c>
      <c r="J42" s="37">
        <f>'[1]вспомогат'!L40</f>
        <v>997650.5700000012</v>
      </c>
    </row>
    <row r="43" spans="1:10" ht="14.25" customHeight="1">
      <c r="A43" s="45" t="s">
        <v>45</v>
      </c>
      <c r="B43" s="44">
        <f>'[1]вспомогат'!B41</f>
        <v>13860049</v>
      </c>
      <c r="C43" s="44">
        <f>'[1]вспомогат'!C41</f>
        <v>3404843</v>
      </c>
      <c r="D43" s="44">
        <f>'[1]вспомогат'!D41</f>
        <v>765784</v>
      </c>
      <c r="E43" s="33">
        <f>'[1]вспомогат'!G41</f>
        <v>3436561.11</v>
      </c>
      <c r="F43" s="38">
        <f>'[1]вспомогат'!H41</f>
        <v>1041850.9700000002</v>
      </c>
      <c r="G43" s="39">
        <f>'[1]вспомогат'!I41</f>
        <v>136.0502400154613</v>
      </c>
      <c r="H43" s="35">
        <f>'[1]вспомогат'!J41</f>
        <v>276066.9700000002</v>
      </c>
      <c r="I43" s="36">
        <f>'[1]вспомогат'!K41</f>
        <v>100.93155866511319</v>
      </c>
      <c r="J43" s="37">
        <f>'[1]вспомогат'!L41</f>
        <v>31718.10999999987</v>
      </c>
    </row>
    <row r="44" spans="1:10" ht="14.25" customHeight="1">
      <c r="A44" s="46" t="s">
        <v>46</v>
      </c>
      <c r="B44" s="44">
        <f>'[1]вспомогат'!B42</f>
        <v>62090650</v>
      </c>
      <c r="C44" s="44">
        <f>'[1]вспомогат'!C42</f>
        <v>16460472</v>
      </c>
      <c r="D44" s="44">
        <f>'[1]вспомогат'!D42</f>
        <v>4556388</v>
      </c>
      <c r="E44" s="33">
        <f>'[1]вспомогат'!G42</f>
        <v>18030589.650000002</v>
      </c>
      <c r="F44" s="38">
        <f>'[1]вспомогат'!H42</f>
        <v>4710679.620000001</v>
      </c>
      <c r="G44" s="39">
        <f>'[1]вспомогат'!I42</f>
        <v>103.3862704405332</v>
      </c>
      <c r="H44" s="35">
        <f>'[1]вспомогат'!J42</f>
        <v>154291.62000000104</v>
      </c>
      <c r="I44" s="36">
        <f>'[1]вспомогат'!K42</f>
        <v>109.53871583998323</v>
      </c>
      <c r="J44" s="37">
        <f>'[1]вспомогат'!L42</f>
        <v>1570117.6500000022</v>
      </c>
    </row>
    <row r="45" spans="1:10" ht="14.25" customHeight="1">
      <c r="A45" s="46" t="s">
        <v>47</v>
      </c>
      <c r="B45" s="44">
        <f>'[1]вспомогат'!B43</f>
        <v>69110296</v>
      </c>
      <c r="C45" s="44">
        <f>'[1]вспомогат'!C43</f>
        <v>24320119</v>
      </c>
      <c r="D45" s="44">
        <f>'[1]вспомогат'!D43</f>
        <v>5925695</v>
      </c>
      <c r="E45" s="33">
        <f>'[1]вспомогат'!G43</f>
        <v>19939518.779999997</v>
      </c>
      <c r="F45" s="38">
        <f>'[1]вспомогат'!H43</f>
        <v>7001101.979999997</v>
      </c>
      <c r="G45" s="39">
        <f>'[1]вспомогат'!I43</f>
        <v>118.1482000001687</v>
      </c>
      <c r="H45" s="35">
        <f>'[1]вспомогат'!J43</f>
        <v>1075406.9799999967</v>
      </c>
      <c r="I45" s="36">
        <f>'[1]вспомогат'!K43</f>
        <v>81.98775170466887</v>
      </c>
      <c r="J45" s="37">
        <f>'[1]вспомогат'!L43</f>
        <v>-4380600.2200000025</v>
      </c>
    </row>
    <row r="46" spans="1:10" ht="14.25" customHeight="1">
      <c r="A46" s="46" t="s">
        <v>48</v>
      </c>
      <c r="B46" s="44">
        <f>'[1]вспомогат'!B44</f>
        <v>120163430</v>
      </c>
      <c r="C46" s="44">
        <f>'[1]вспомогат'!C44</f>
        <v>31297792</v>
      </c>
      <c r="D46" s="44">
        <f>'[1]вспомогат'!D44</f>
        <v>9681520</v>
      </c>
      <c r="E46" s="33">
        <f>'[1]вспомогат'!G44</f>
        <v>32881109.630000003</v>
      </c>
      <c r="F46" s="38">
        <f>'[1]вспомогат'!H44</f>
        <v>9130167.990000006</v>
      </c>
      <c r="G46" s="39">
        <f>'[1]вспомогат'!I44</f>
        <v>94.30510901180811</v>
      </c>
      <c r="H46" s="35">
        <f>'[1]вспомогат'!J44</f>
        <v>-551352.0099999942</v>
      </c>
      <c r="I46" s="36">
        <f>'[1]вспомогат'!K44</f>
        <v>105.05887964876246</v>
      </c>
      <c r="J46" s="37">
        <f>'[1]вспомогат'!L44</f>
        <v>1583317.6300000027</v>
      </c>
    </row>
    <row r="47" spans="1:10" ht="14.25" customHeight="1">
      <c r="A47" s="46" t="s">
        <v>49</v>
      </c>
      <c r="B47" s="44">
        <f>'[1]вспомогат'!B45</f>
        <v>17967550</v>
      </c>
      <c r="C47" s="44">
        <f>'[1]вспомогат'!C45</f>
        <v>4608074</v>
      </c>
      <c r="D47" s="44">
        <f>'[1]вспомогат'!D45</f>
        <v>1207250</v>
      </c>
      <c r="E47" s="33">
        <f>'[1]вспомогат'!G45</f>
        <v>5534259.17</v>
      </c>
      <c r="F47" s="38">
        <f>'[1]вспомогат'!H45</f>
        <v>1657082.4899999998</v>
      </c>
      <c r="G47" s="39">
        <f>'[1]вспомогат'!I45</f>
        <v>137.26092275833503</v>
      </c>
      <c r="H47" s="35">
        <f>'[1]вспомогат'!J45</f>
        <v>449832.48999999976</v>
      </c>
      <c r="I47" s="36">
        <f>'[1]вспомогат'!K45</f>
        <v>120.09918178397308</v>
      </c>
      <c r="J47" s="37">
        <f>'[1]вспомогат'!L45</f>
        <v>926185.1699999999</v>
      </c>
    </row>
    <row r="48" spans="1:10" ht="14.25" customHeight="1">
      <c r="A48" s="46" t="s">
        <v>50</v>
      </c>
      <c r="B48" s="44">
        <f>'[1]вспомогат'!B46</f>
        <v>20127100</v>
      </c>
      <c r="C48" s="44">
        <f>'[1]вспомогат'!C46</f>
        <v>5361800</v>
      </c>
      <c r="D48" s="44">
        <f>'[1]вспомогат'!D46</f>
        <v>1223290</v>
      </c>
      <c r="E48" s="33">
        <f>'[1]вспомогат'!G46</f>
        <v>5019698.87</v>
      </c>
      <c r="F48" s="38">
        <f>'[1]вспомогат'!H46</f>
        <v>1242526.230000001</v>
      </c>
      <c r="G48" s="39">
        <f>'[1]вспомогат'!I46</f>
        <v>101.57249957082956</v>
      </c>
      <c r="H48" s="35">
        <f>'[1]вспомогат'!J46</f>
        <v>19236.230000000913</v>
      </c>
      <c r="I48" s="36">
        <f>'[1]вспомогат'!K46</f>
        <v>93.61965888321086</v>
      </c>
      <c r="J48" s="37">
        <f>'[1]вспомогат'!L46</f>
        <v>-342101.1299999999</v>
      </c>
    </row>
    <row r="49" spans="1:10" ht="14.25" customHeight="1">
      <c r="A49" s="46" t="s">
        <v>51</v>
      </c>
      <c r="B49" s="44">
        <f>'[1]вспомогат'!B47</f>
        <v>75036221</v>
      </c>
      <c r="C49" s="44">
        <f>'[1]вспомогат'!C47</f>
        <v>19620975</v>
      </c>
      <c r="D49" s="44">
        <f>'[1]вспомогат'!D47</f>
        <v>5090841</v>
      </c>
      <c r="E49" s="33">
        <f>'[1]вспомогат'!G47</f>
        <v>19856574.39</v>
      </c>
      <c r="F49" s="38">
        <f>'[1]вспомогат'!H47</f>
        <v>5789164.199999997</v>
      </c>
      <c r="G49" s="39">
        <f>'[1]вспомогат'!I47</f>
        <v>113.71724632531242</v>
      </c>
      <c r="H49" s="35">
        <f>'[1]вспомогат'!J47</f>
        <v>698323.1999999974</v>
      </c>
      <c r="I49" s="36">
        <f>'[1]вспомогат'!K47</f>
        <v>101.20075271488803</v>
      </c>
      <c r="J49" s="37">
        <f>'[1]вспомогат'!L47</f>
        <v>235599.3900000006</v>
      </c>
    </row>
    <row r="50" spans="1:10" ht="14.25" customHeight="1">
      <c r="A50" s="46" t="s">
        <v>52</v>
      </c>
      <c r="B50" s="44">
        <f>'[1]вспомогат'!B48</f>
        <v>28402326</v>
      </c>
      <c r="C50" s="44">
        <f>'[1]вспомогат'!C48</f>
        <v>8113455</v>
      </c>
      <c r="D50" s="44">
        <f>'[1]вспомогат'!D48</f>
        <v>2081555</v>
      </c>
      <c r="E50" s="33">
        <f>'[1]вспомогат'!G48</f>
        <v>8834733.410000002</v>
      </c>
      <c r="F50" s="38">
        <f>'[1]вспомогат'!H48</f>
        <v>2996725.000000002</v>
      </c>
      <c r="G50" s="39">
        <f>'[1]вспомогат'!I48</f>
        <v>143.9656891122263</v>
      </c>
      <c r="H50" s="35">
        <f>'[1]вспомогат'!J48</f>
        <v>915170.0000000019</v>
      </c>
      <c r="I50" s="36">
        <f>'[1]вспомогат'!K48</f>
        <v>108.88990460907225</v>
      </c>
      <c r="J50" s="37">
        <f>'[1]вспомогат'!L48</f>
        <v>721278.410000002</v>
      </c>
    </row>
    <row r="51" spans="1:10" ht="14.25" customHeight="1">
      <c r="A51" s="46" t="s">
        <v>53</v>
      </c>
      <c r="B51" s="44">
        <f>'[1]вспомогат'!B49</f>
        <v>18021230</v>
      </c>
      <c r="C51" s="44">
        <f>'[1]вспомогат'!C49</f>
        <v>4746875</v>
      </c>
      <c r="D51" s="44">
        <f>'[1]вспомогат'!D49</f>
        <v>1346200</v>
      </c>
      <c r="E51" s="33">
        <f>'[1]вспомогат'!G49</f>
        <v>6031864.310000001</v>
      </c>
      <c r="F51" s="38">
        <f>'[1]вспомогат'!H49</f>
        <v>1677891.8200000012</v>
      </c>
      <c r="G51" s="39">
        <f>'[1]вспомогат'!I49</f>
        <v>124.63911900163431</v>
      </c>
      <c r="H51" s="35">
        <f>'[1]вспомогат'!J49</f>
        <v>331691.82000000123</v>
      </c>
      <c r="I51" s="36">
        <f>'[1]вспомогат'!K49</f>
        <v>127.07021587886771</v>
      </c>
      <c r="J51" s="37">
        <f>'[1]вспомогат'!L49</f>
        <v>1284989.3100000015</v>
      </c>
    </row>
    <row r="52" spans="1:10" ht="14.25" customHeight="1">
      <c r="A52" s="46" t="s">
        <v>54</v>
      </c>
      <c r="B52" s="44">
        <f>'[1]вспомогат'!B50</f>
        <v>35325885</v>
      </c>
      <c r="C52" s="44">
        <f>'[1]вспомогат'!C50</f>
        <v>7249021</v>
      </c>
      <c r="D52" s="44">
        <f>'[1]вспомогат'!D50</f>
        <v>2286823</v>
      </c>
      <c r="E52" s="33">
        <f>'[1]вспомогат'!G50</f>
        <v>11085908.249999998</v>
      </c>
      <c r="F52" s="38">
        <f>'[1]вспомогат'!H50</f>
        <v>2565035.9899999965</v>
      </c>
      <c r="G52" s="39">
        <f>'[1]вспомогат'!I50</f>
        <v>112.16591708234509</v>
      </c>
      <c r="H52" s="35">
        <f>'[1]вспомогат'!J50</f>
        <v>278212.9899999965</v>
      </c>
      <c r="I52" s="36">
        <f>'[1]вспомогат'!K50</f>
        <v>152.92973009734692</v>
      </c>
      <c r="J52" s="37">
        <f>'[1]вспомогат'!L50</f>
        <v>3836887.249999998</v>
      </c>
    </row>
    <row r="53" spans="1:10" ht="14.25" customHeight="1">
      <c r="A53" s="46" t="s">
        <v>55</v>
      </c>
      <c r="B53" s="44">
        <f>'[1]вспомогат'!B51</f>
        <v>26227300</v>
      </c>
      <c r="C53" s="44">
        <f>'[1]вспомогат'!C51</f>
        <v>6100892</v>
      </c>
      <c r="D53" s="44">
        <f>'[1]вспомогат'!D51</f>
        <v>1947762</v>
      </c>
      <c r="E53" s="33">
        <f>'[1]вспомогат'!G51</f>
        <v>6897007.35</v>
      </c>
      <c r="F53" s="38">
        <f>'[1]вспомогат'!H51</f>
        <v>2464505.7299999995</v>
      </c>
      <c r="G53" s="39">
        <f>'[1]вспомогат'!I51</f>
        <v>126.5301268840854</v>
      </c>
      <c r="H53" s="35">
        <f>'[1]вспомогат'!J51</f>
        <v>516743.7299999995</v>
      </c>
      <c r="I53" s="36">
        <f>'[1]вспомогат'!K51</f>
        <v>113.04916313876726</v>
      </c>
      <c r="J53" s="37">
        <f>'[1]вспомогат'!L51</f>
        <v>796115.3499999996</v>
      </c>
    </row>
    <row r="54" spans="1:10" ht="14.25" customHeight="1">
      <c r="A54" s="46" t="s">
        <v>56</v>
      </c>
      <c r="B54" s="44">
        <f>'[1]вспомогат'!B52</f>
        <v>486210400</v>
      </c>
      <c r="C54" s="44">
        <f>'[1]вспомогат'!C52</f>
        <v>146891260</v>
      </c>
      <c r="D54" s="44">
        <f>'[1]вспомогат'!D52</f>
        <v>35537630</v>
      </c>
      <c r="E54" s="33">
        <f>'[1]вспомогат'!G52</f>
        <v>175562551.45000002</v>
      </c>
      <c r="F54" s="38">
        <f>'[1]вспомогат'!H52</f>
        <v>49795028.480000004</v>
      </c>
      <c r="G54" s="39">
        <f>'[1]вспомогат'!I52</f>
        <v>140.11915955003192</v>
      </c>
      <c r="H54" s="35">
        <f>'[1]вспомогат'!J52</f>
        <v>14257398.480000004</v>
      </c>
      <c r="I54" s="36">
        <f>'[1]вспомогат'!K52</f>
        <v>119.51871843838771</v>
      </c>
      <c r="J54" s="37">
        <f>'[1]вспомогат'!L52</f>
        <v>28671291.450000018</v>
      </c>
    </row>
    <row r="55" spans="1:10" ht="14.25" customHeight="1">
      <c r="A55" s="46" t="s">
        <v>57</v>
      </c>
      <c r="B55" s="44">
        <f>'[1]вспомогат'!B53</f>
        <v>57772743</v>
      </c>
      <c r="C55" s="44">
        <f>'[1]вспомогат'!C53</f>
        <v>14045732</v>
      </c>
      <c r="D55" s="44">
        <f>'[1]вспомогат'!D53</f>
        <v>4401668</v>
      </c>
      <c r="E55" s="33">
        <f>'[1]вспомогат'!G53</f>
        <v>16017792.089999998</v>
      </c>
      <c r="F55" s="38">
        <f>'[1]вспомогат'!H53</f>
        <v>4351868.119999994</v>
      </c>
      <c r="G55" s="39">
        <f>'[1]вспомогат'!I53</f>
        <v>98.86861344381252</v>
      </c>
      <c r="H55" s="35">
        <f>'[1]вспомогат'!J53</f>
        <v>-49799.88000000641</v>
      </c>
      <c r="I55" s="36">
        <f>'[1]вспомогат'!K53</f>
        <v>114.04027992275516</v>
      </c>
      <c r="J55" s="37">
        <f>'[1]вспомогат'!L53</f>
        <v>1972060.089999998</v>
      </c>
    </row>
    <row r="56" spans="1:10" ht="14.25" customHeight="1">
      <c r="A56" s="46" t="s">
        <v>58</v>
      </c>
      <c r="B56" s="44">
        <f>'[1]вспомогат'!B54</f>
        <v>12534241</v>
      </c>
      <c r="C56" s="44">
        <f>'[1]вспомогат'!C54</f>
        <v>3675063</v>
      </c>
      <c r="D56" s="44">
        <f>'[1]вспомогат'!D54</f>
        <v>1061447</v>
      </c>
      <c r="E56" s="33">
        <f>'[1]вспомогат'!G54</f>
        <v>3932181.27</v>
      </c>
      <c r="F56" s="38">
        <f>'[1]вспомогат'!H54</f>
        <v>1090283.88</v>
      </c>
      <c r="G56" s="39">
        <f>'[1]вспомогат'!I54</f>
        <v>102.71675175491568</v>
      </c>
      <c r="H56" s="35">
        <f>'[1]вспомогат'!J54</f>
        <v>28836.87999999989</v>
      </c>
      <c r="I56" s="36">
        <f>'[1]вспомогат'!K54</f>
        <v>106.99629557370854</v>
      </c>
      <c r="J56" s="37">
        <f>'[1]вспомогат'!L54</f>
        <v>257118.27000000002</v>
      </c>
    </row>
    <row r="57" spans="1:10" ht="14.25" customHeight="1">
      <c r="A57" s="46" t="s">
        <v>59</v>
      </c>
      <c r="B57" s="44">
        <f>'[1]вспомогат'!B55</f>
        <v>247090055</v>
      </c>
      <c r="C57" s="44">
        <f>'[1]вспомогат'!C55</f>
        <v>87785975</v>
      </c>
      <c r="D57" s="44">
        <f>'[1]вспомогат'!D55</f>
        <v>23219367</v>
      </c>
      <c r="E57" s="33">
        <f>'[1]вспомогат'!G55</f>
        <v>73882846.21999998</v>
      </c>
      <c r="F57" s="38">
        <f>'[1]вспомогат'!H55</f>
        <v>19207121.689999998</v>
      </c>
      <c r="G57" s="39">
        <f>'[1]вспомогат'!I55</f>
        <v>82.72026403648299</v>
      </c>
      <c r="H57" s="35">
        <f>'[1]вспомогат'!J55</f>
        <v>-4012245.3100000024</v>
      </c>
      <c r="I57" s="36">
        <f>'[1]вспомогат'!K55</f>
        <v>84.16247153375011</v>
      </c>
      <c r="J57" s="37">
        <f>'[1]вспомогат'!L55</f>
        <v>-13903128.780000016</v>
      </c>
    </row>
    <row r="58" spans="1:10" ht="14.25" customHeight="1">
      <c r="A58" s="46" t="s">
        <v>60</v>
      </c>
      <c r="B58" s="44">
        <f>'[1]вспомогат'!B56</f>
        <v>53582320</v>
      </c>
      <c r="C58" s="44">
        <f>'[1]вспомогат'!C56</f>
        <v>12708490</v>
      </c>
      <c r="D58" s="44">
        <f>'[1]вспомогат'!D56</f>
        <v>3731430</v>
      </c>
      <c r="E58" s="33">
        <f>'[1]вспомогат'!G56</f>
        <v>15058874.82</v>
      </c>
      <c r="F58" s="38">
        <f>'[1]вспомогат'!H56</f>
        <v>4238910.32</v>
      </c>
      <c r="G58" s="39">
        <f>'[1]вспомогат'!I56</f>
        <v>113.60015650836274</v>
      </c>
      <c r="H58" s="35">
        <f>'[1]вспомогат'!J56</f>
        <v>507480.3200000003</v>
      </c>
      <c r="I58" s="36">
        <f>'[1]вспомогат'!K56</f>
        <v>118.49460337144697</v>
      </c>
      <c r="J58" s="37">
        <f>'[1]вспомогат'!L56</f>
        <v>2350384.8200000003</v>
      </c>
    </row>
    <row r="59" spans="1:10" ht="14.25" customHeight="1">
      <c r="A59" s="46" t="s">
        <v>61</v>
      </c>
      <c r="B59" s="44">
        <f>'[1]вспомогат'!B57</f>
        <v>12321700</v>
      </c>
      <c r="C59" s="44">
        <f>'[1]вспомогат'!C57</f>
        <v>2406130</v>
      </c>
      <c r="D59" s="44">
        <f>'[1]вспомогат'!D57</f>
        <v>695880</v>
      </c>
      <c r="E59" s="33">
        <f>'[1]вспомогат'!G57</f>
        <v>3915664.73</v>
      </c>
      <c r="F59" s="38">
        <f>'[1]вспомогат'!H57</f>
        <v>1166040.8299999996</v>
      </c>
      <c r="G59" s="39">
        <f>'[1]вспомогат'!I57</f>
        <v>167.5634922687819</v>
      </c>
      <c r="H59" s="35">
        <f>'[1]вспомогат'!J57</f>
        <v>470160.8299999996</v>
      </c>
      <c r="I59" s="36">
        <f>'[1]вспомогат'!K57</f>
        <v>162.73703956145346</v>
      </c>
      <c r="J59" s="37">
        <f>'[1]вспомогат'!L57</f>
        <v>1509534.73</v>
      </c>
    </row>
    <row r="60" spans="1:10" ht="14.25" customHeight="1">
      <c r="A60" s="46" t="s">
        <v>62</v>
      </c>
      <c r="B60" s="44">
        <f>'[1]вспомогат'!B58</f>
        <v>22815730</v>
      </c>
      <c r="C60" s="44">
        <f>'[1]вспомогат'!C58</f>
        <v>5187100</v>
      </c>
      <c r="D60" s="44">
        <f>'[1]вспомогат'!D58</f>
        <v>1171570</v>
      </c>
      <c r="E60" s="33">
        <f>'[1]вспомогат'!G58</f>
        <v>5984623.9799999995</v>
      </c>
      <c r="F60" s="38">
        <f>'[1]вспомогат'!H58</f>
        <v>1541187.2699999986</v>
      </c>
      <c r="G60" s="39">
        <f>'[1]вспомогат'!I58</f>
        <v>131.54888482975824</v>
      </c>
      <c r="H60" s="35">
        <f>'[1]вспомогат'!J58</f>
        <v>369617.2699999986</v>
      </c>
      <c r="I60" s="36">
        <f>'[1]вспомогат'!K58</f>
        <v>115.37514179406605</v>
      </c>
      <c r="J60" s="37">
        <f>'[1]вспомогат'!L58</f>
        <v>797523.9799999995</v>
      </c>
    </row>
    <row r="61" spans="1:10" ht="14.25" customHeight="1">
      <c r="A61" s="46" t="s">
        <v>63</v>
      </c>
      <c r="B61" s="44">
        <f>'[1]вспомогат'!B59</f>
        <v>23396500</v>
      </c>
      <c r="C61" s="44">
        <f>'[1]вспомогат'!C59</f>
        <v>6577860</v>
      </c>
      <c r="D61" s="44">
        <f>'[1]вспомогат'!D59</f>
        <v>1940200</v>
      </c>
      <c r="E61" s="33">
        <f>'[1]вспомогат'!G59</f>
        <v>7003099.71</v>
      </c>
      <c r="F61" s="38">
        <f>'[1]вспомогат'!H59</f>
        <v>1988363.6800000006</v>
      </c>
      <c r="G61" s="39">
        <f>'[1]вспомогат'!I59</f>
        <v>102.48240799917538</v>
      </c>
      <c r="H61" s="35">
        <f>'[1]вспомогат'!J59</f>
        <v>48163.68000000063</v>
      </c>
      <c r="I61" s="36">
        <f>'[1]вспомогат'!K59</f>
        <v>106.46471207961253</v>
      </c>
      <c r="J61" s="37">
        <f>'[1]вспомогат'!L59</f>
        <v>425239.70999999996</v>
      </c>
    </row>
    <row r="62" spans="1:10" ht="14.25" customHeight="1">
      <c r="A62" s="46" t="s">
        <v>64</v>
      </c>
      <c r="B62" s="44">
        <f>'[1]вспомогат'!B60</f>
        <v>64941800</v>
      </c>
      <c r="C62" s="44">
        <f>'[1]вспомогат'!C60</f>
        <v>19603428</v>
      </c>
      <c r="D62" s="44">
        <f>'[1]вспомогат'!D60</f>
        <v>4605807</v>
      </c>
      <c r="E62" s="33">
        <f>'[1]вспомогат'!G60</f>
        <v>24456363.290000007</v>
      </c>
      <c r="F62" s="38">
        <f>'[1]вспомогат'!H60</f>
        <v>5504053.710000008</v>
      </c>
      <c r="G62" s="39">
        <f>'[1]вспомогат'!I60</f>
        <v>119.50248262682324</v>
      </c>
      <c r="H62" s="35">
        <f>'[1]вспомогат'!J60</f>
        <v>898246.7100000083</v>
      </c>
      <c r="I62" s="36">
        <f>'[1]вспомогат'!K60</f>
        <v>124.75554423440639</v>
      </c>
      <c r="J62" s="37">
        <f>'[1]вспомогат'!L60</f>
        <v>4852935.290000007</v>
      </c>
    </row>
    <row r="63" spans="1:10" ht="14.25" customHeight="1">
      <c r="A63" s="46" t="s">
        <v>65</v>
      </c>
      <c r="B63" s="44">
        <f>'[1]вспомогат'!B61</f>
        <v>17000000</v>
      </c>
      <c r="C63" s="44">
        <f>'[1]вспомогат'!C61</f>
        <v>3885389</v>
      </c>
      <c r="D63" s="44">
        <f>'[1]вспомогат'!D61</f>
        <v>1066087</v>
      </c>
      <c r="E63" s="33">
        <f>'[1]вспомогат'!G61</f>
        <v>4612189.330000001</v>
      </c>
      <c r="F63" s="38">
        <f>'[1]вспомогат'!H61</f>
        <v>1280009.7000000016</v>
      </c>
      <c r="G63" s="39">
        <f>'[1]вспомогат'!I61</f>
        <v>120.0661578276446</v>
      </c>
      <c r="H63" s="35">
        <f>'[1]вспомогат'!J61</f>
        <v>213922.70000000158</v>
      </c>
      <c r="I63" s="36">
        <f>'[1]вспомогат'!K61</f>
        <v>118.7059861959768</v>
      </c>
      <c r="J63" s="37">
        <f>'[1]вспомогат'!L61</f>
        <v>726800.330000001</v>
      </c>
    </row>
    <row r="64" spans="1:10" ht="14.25" customHeight="1">
      <c r="A64" s="46" t="s">
        <v>66</v>
      </c>
      <c r="B64" s="44">
        <f>'[1]вспомогат'!B62</f>
        <v>17403486</v>
      </c>
      <c r="C64" s="44">
        <f>'[1]вспомогат'!C62</f>
        <v>5256847</v>
      </c>
      <c r="D64" s="44">
        <f>'[1]вспомогат'!D62</f>
        <v>1232574</v>
      </c>
      <c r="E64" s="33">
        <f>'[1]вспомогат'!G62</f>
        <v>6695748.560000001</v>
      </c>
      <c r="F64" s="38">
        <f>'[1]вспомогат'!H62</f>
        <v>1278867.4699999997</v>
      </c>
      <c r="G64" s="39">
        <f>'[1]вспомогат'!I62</f>
        <v>103.75583697206008</v>
      </c>
      <c r="H64" s="35">
        <f>'[1]вспомогат'!J62</f>
        <v>46293.46999999974</v>
      </c>
      <c r="I64" s="36">
        <f>'[1]вспомогат'!K62</f>
        <v>127.3719505247157</v>
      </c>
      <c r="J64" s="37">
        <f>'[1]вспомогат'!L62</f>
        <v>1438901.5600000015</v>
      </c>
    </row>
    <row r="65" spans="1:10" ht="14.25" customHeight="1">
      <c r="A65" s="46" t="s">
        <v>67</v>
      </c>
      <c r="B65" s="44">
        <f>'[1]вспомогат'!B63</f>
        <v>33732700</v>
      </c>
      <c r="C65" s="44">
        <f>'[1]вспомогат'!C63</f>
        <v>4859920</v>
      </c>
      <c r="D65" s="44">
        <f>'[1]вспомогат'!D63</f>
        <v>1357250</v>
      </c>
      <c r="E65" s="33">
        <f>'[1]вспомогат'!G63</f>
        <v>7889991.409999999</v>
      </c>
      <c r="F65" s="38">
        <f>'[1]вспомогат'!H63</f>
        <v>1936411.1399999987</v>
      </c>
      <c r="G65" s="39">
        <f>'[1]вспомогат'!I63</f>
        <v>142.67166255295624</v>
      </c>
      <c r="H65" s="35">
        <f>'[1]вспомогат'!J63</f>
        <v>579161.1399999987</v>
      </c>
      <c r="I65" s="36">
        <f>'[1]вспомогат'!K63</f>
        <v>162.34817466131128</v>
      </c>
      <c r="J65" s="37">
        <f>'[1]вспомогат'!L63</f>
        <v>3030071.409999999</v>
      </c>
    </row>
    <row r="66" spans="1:10" ht="14.25" customHeight="1">
      <c r="A66" s="46" t="s">
        <v>68</v>
      </c>
      <c r="B66" s="44">
        <f>'[1]вспомогат'!B64</f>
        <v>100401880</v>
      </c>
      <c r="C66" s="44">
        <f>'[1]вспомогат'!C64</f>
        <v>26976700</v>
      </c>
      <c r="D66" s="44">
        <f>'[1]вспомогат'!D64</f>
        <v>10010505</v>
      </c>
      <c r="E66" s="33">
        <f>'[1]вспомогат'!G64</f>
        <v>35568938.970000006</v>
      </c>
      <c r="F66" s="38">
        <f>'[1]вспомогат'!H64</f>
        <v>10174317.870000012</v>
      </c>
      <c r="G66" s="39">
        <f>'[1]вспомогат'!I64</f>
        <v>101.63640965166105</v>
      </c>
      <c r="H66" s="35">
        <f>'[1]вспомогат'!J64</f>
        <v>163812.87000001222</v>
      </c>
      <c r="I66" s="36">
        <f>'[1]вспомогат'!K64</f>
        <v>131.8505931785578</v>
      </c>
      <c r="J66" s="37">
        <f>'[1]вспомогат'!L64</f>
        <v>8592238.970000006</v>
      </c>
    </row>
    <row r="67" spans="1:10" ht="14.25" customHeight="1">
      <c r="A67" s="46" t="s">
        <v>69</v>
      </c>
      <c r="B67" s="44">
        <f>'[1]вспомогат'!B65</f>
        <v>87729034</v>
      </c>
      <c r="C67" s="44">
        <f>'[1]вспомогат'!C65</f>
        <v>25550001</v>
      </c>
      <c r="D67" s="44">
        <f>'[1]вспомогат'!D65</f>
        <v>6924865</v>
      </c>
      <c r="E67" s="33">
        <f>'[1]вспомогат'!G65</f>
        <v>30725304.57</v>
      </c>
      <c r="F67" s="38">
        <f>'[1]вспомогат'!H65</f>
        <v>8252800.8500000015</v>
      </c>
      <c r="G67" s="39">
        <f>'[1]вспомогат'!I65</f>
        <v>119.17634278790996</v>
      </c>
      <c r="H67" s="35">
        <f>'[1]вспомогат'!J65</f>
        <v>1327935.8500000015</v>
      </c>
      <c r="I67" s="36">
        <f>'[1]вспомогат'!K65</f>
        <v>120.25559047923325</v>
      </c>
      <c r="J67" s="37">
        <f>'[1]вспомогат'!L65</f>
        <v>5175303.57</v>
      </c>
    </row>
    <row r="68" spans="1:10" ht="14.25" customHeight="1">
      <c r="A68" s="46" t="s">
        <v>70</v>
      </c>
      <c r="B68" s="44">
        <f>'[1]вспомогат'!B66</f>
        <v>59227834</v>
      </c>
      <c r="C68" s="44">
        <f>'[1]вспомогат'!C66</f>
        <v>19198290</v>
      </c>
      <c r="D68" s="44">
        <f>'[1]вспомогат'!D66</f>
        <v>4622668</v>
      </c>
      <c r="E68" s="33">
        <f>'[1]вспомогат'!G66</f>
        <v>23075208.34</v>
      </c>
      <c r="F68" s="38">
        <f>'[1]вспомогат'!H66</f>
        <v>6054464.040000003</v>
      </c>
      <c r="G68" s="39">
        <f>'[1]вспомогат'!I66</f>
        <v>130.9733694913847</v>
      </c>
      <c r="H68" s="35">
        <f>'[1]вспомогат'!J66</f>
        <v>1431796.0400000028</v>
      </c>
      <c r="I68" s="36">
        <f>'[1]вспомогат'!K66</f>
        <v>120.19408155622193</v>
      </c>
      <c r="J68" s="37">
        <f>'[1]вспомогат'!L66</f>
        <v>3876918.34</v>
      </c>
    </row>
    <row r="69" spans="1:10" ht="14.25" customHeight="1">
      <c r="A69" s="46" t="s">
        <v>71</v>
      </c>
      <c r="B69" s="44">
        <f>'[1]вспомогат'!B67</f>
        <v>878630800</v>
      </c>
      <c r="C69" s="44">
        <f>'[1]вспомогат'!C67</f>
        <v>306157850</v>
      </c>
      <c r="D69" s="44">
        <f>'[1]вспомогат'!D67</f>
        <v>70237250</v>
      </c>
      <c r="E69" s="33">
        <f>'[1]вспомогат'!G67</f>
        <v>332587761.6700001</v>
      </c>
      <c r="F69" s="38">
        <f>'[1]вспомогат'!H67</f>
        <v>86864321.75000012</v>
      </c>
      <c r="G69" s="39">
        <f>'[1]вспомогат'!I67</f>
        <v>123.67272601077082</v>
      </c>
      <c r="H69" s="35">
        <f>'[1]вспомогат'!J67</f>
        <v>16627071.75000012</v>
      </c>
      <c r="I69" s="36">
        <f>'[1]вспомогат'!K67</f>
        <v>108.6327728229082</v>
      </c>
      <c r="J69" s="37">
        <f>'[1]вспомогат'!L67</f>
        <v>26429911.670000076</v>
      </c>
    </row>
    <row r="70" spans="1:10" ht="14.25" customHeight="1">
      <c r="A70" s="46" t="s">
        <v>72</v>
      </c>
      <c r="B70" s="44">
        <f>'[1]вспомогат'!B68</f>
        <v>6492000000</v>
      </c>
      <c r="C70" s="44">
        <f>'[1]вспомогат'!C68</f>
        <v>2090000000</v>
      </c>
      <c r="D70" s="44">
        <f>'[1]вспомогат'!D68</f>
        <v>547500000</v>
      </c>
      <c r="E70" s="33">
        <f>'[1]вспомогат'!G68</f>
        <v>2181139394.43</v>
      </c>
      <c r="F70" s="38">
        <f>'[1]вспомогат'!H68</f>
        <v>585460352.6199999</v>
      </c>
      <c r="G70" s="39">
        <f>'[1]вспомогат'!I68</f>
        <v>106.93339773881276</v>
      </c>
      <c r="H70" s="35">
        <f>'[1]вспомогат'!J68</f>
        <v>37960352.619999886</v>
      </c>
      <c r="I70" s="36">
        <f>'[1]вспомогат'!K68</f>
        <v>104.36073657559808</v>
      </c>
      <c r="J70" s="37">
        <f>'[1]вспомогат'!L68</f>
        <v>91139394.42999983</v>
      </c>
    </row>
    <row r="71" spans="1:10" ht="14.25" customHeight="1">
      <c r="A71" s="46" t="s">
        <v>73</v>
      </c>
      <c r="B71" s="44">
        <f>'[1]вспомогат'!B69</f>
        <v>23163726</v>
      </c>
      <c r="C71" s="44">
        <f>'[1]вспомогат'!C69</f>
        <v>6636945</v>
      </c>
      <c r="D71" s="44">
        <f>'[1]вспомогат'!D69</f>
        <v>2428605</v>
      </c>
      <c r="E71" s="33">
        <f>'[1]вспомогат'!G69</f>
        <v>6196818.0200000005</v>
      </c>
      <c r="F71" s="38">
        <f>'[1]вспомогат'!H69</f>
        <v>1685497.6499999976</v>
      </c>
      <c r="G71" s="39">
        <f>'[1]вспомогат'!I69</f>
        <v>69.40188503276562</v>
      </c>
      <c r="H71" s="35">
        <f>'[1]вспомогат'!J69</f>
        <v>-743107.3500000024</v>
      </c>
      <c r="I71" s="36">
        <f>'[1]вспомогат'!K69</f>
        <v>93.36853055133048</v>
      </c>
      <c r="J71" s="37">
        <f>'[1]вспомогат'!L69</f>
        <v>-440126.9799999995</v>
      </c>
    </row>
    <row r="72" spans="1:10" ht="14.25" customHeight="1">
      <c r="A72" s="46" t="s">
        <v>74</v>
      </c>
      <c r="B72" s="44">
        <f>'[1]вспомогат'!B70</f>
        <v>26260500</v>
      </c>
      <c r="C72" s="44">
        <f>'[1]вспомогат'!C70</f>
        <v>7609178</v>
      </c>
      <c r="D72" s="44">
        <f>'[1]вспомогат'!D70</f>
        <v>1734551</v>
      </c>
      <c r="E72" s="33">
        <f>'[1]вспомогат'!G70</f>
        <v>8495134.33</v>
      </c>
      <c r="F72" s="38">
        <f>'[1]вспомогат'!H70</f>
        <v>2283186.6900000004</v>
      </c>
      <c r="G72" s="39">
        <f>'[1]вспомогат'!I70</f>
        <v>131.6298390765103</v>
      </c>
      <c r="H72" s="35">
        <f>'[1]вспомогат'!J70</f>
        <v>548635.6900000004</v>
      </c>
      <c r="I72" s="36">
        <f>'[1]вспомогат'!K70</f>
        <v>111.64325936388923</v>
      </c>
      <c r="J72" s="37">
        <f>'[1]вспомогат'!L70</f>
        <v>885956.3300000001</v>
      </c>
    </row>
    <row r="73" spans="1:10" ht="14.25" customHeight="1">
      <c r="A73" s="46" t="s">
        <v>75</v>
      </c>
      <c r="B73" s="44">
        <f>'[1]вспомогат'!B71</f>
        <v>34002800</v>
      </c>
      <c r="C73" s="44">
        <f>'[1]вспомогат'!C71</f>
        <v>11723484</v>
      </c>
      <c r="D73" s="44">
        <f>'[1]вспомогат'!D71</f>
        <v>4539000</v>
      </c>
      <c r="E73" s="33">
        <f>'[1]вспомогат'!G71</f>
        <v>12798818.110000001</v>
      </c>
      <c r="F73" s="38">
        <f>'[1]вспомогат'!H71</f>
        <v>3404924.6100000013</v>
      </c>
      <c r="G73" s="39">
        <f>'[1]вспомогат'!I71</f>
        <v>75.01486252478522</v>
      </c>
      <c r="H73" s="35">
        <f>'[1]вспомогат'!J71</f>
        <v>-1134075.3899999987</v>
      </c>
      <c r="I73" s="36">
        <f>'[1]вспомогат'!K71</f>
        <v>109.17247901732966</v>
      </c>
      <c r="J73" s="37">
        <f>'[1]вспомогат'!L71</f>
        <v>1075334.1100000013</v>
      </c>
    </row>
    <row r="74" spans="1:10" ht="14.25" customHeight="1">
      <c r="A74" s="46" t="s">
        <v>76</v>
      </c>
      <c r="B74" s="44">
        <f>'[1]вспомогат'!B72</f>
        <v>207684300</v>
      </c>
      <c r="C74" s="44">
        <f>'[1]вспомогат'!C72</f>
        <v>57961445</v>
      </c>
      <c r="D74" s="44">
        <f>'[1]вспомогат'!D72</f>
        <v>13950495</v>
      </c>
      <c r="E74" s="33">
        <f>'[1]вспомогат'!G72</f>
        <v>83286476.27999999</v>
      </c>
      <c r="F74" s="38">
        <f>'[1]вспомогат'!H72</f>
        <v>19586636.72999999</v>
      </c>
      <c r="G74" s="39">
        <f>'[1]вспомогат'!I72</f>
        <v>140.40101609297727</v>
      </c>
      <c r="H74" s="35">
        <f>'[1]вспомогат'!J72</f>
        <v>5636141.729999989</v>
      </c>
      <c r="I74" s="36">
        <f>'[1]вспомогат'!K72</f>
        <v>143.69289150744947</v>
      </c>
      <c r="J74" s="37">
        <f>'[1]вспомогат'!L72</f>
        <v>25325031.279999986</v>
      </c>
    </row>
    <row r="75" spans="1:10" ht="14.25" customHeight="1">
      <c r="A75" s="46" t="s">
        <v>77</v>
      </c>
      <c r="B75" s="44">
        <f>'[1]вспомогат'!B73</f>
        <v>26625474</v>
      </c>
      <c r="C75" s="44">
        <f>'[1]вспомогат'!C73</f>
        <v>8404675</v>
      </c>
      <c r="D75" s="44">
        <f>'[1]вспомогат'!D73</f>
        <v>2654539</v>
      </c>
      <c r="E75" s="33">
        <f>'[1]вспомогат'!G73</f>
        <v>8723322.11</v>
      </c>
      <c r="F75" s="38">
        <f>'[1]вспомогат'!H73</f>
        <v>2273020.620000001</v>
      </c>
      <c r="G75" s="39">
        <f>'[1]вспомогат'!I73</f>
        <v>85.62769731392159</v>
      </c>
      <c r="H75" s="35">
        <f>'[1]вспомогат'!J73</f>
        <v>-381518.37999999896</v>
      </c>
      <c r="I75" s="36">
        <f>'[1]вспомогат'!K73</f>
        <v>103.79130793278739</v>
      </c>
      <c r="J75" s="37">
        <f>'[1]вспомогат'!L73</f>
        <v>318647.1099999994</v>
      </c>
    </row>
    <row r="76" spans="1:10" ht="14.25" customHeight="1">
      <c r="A76" s="46" t="s">
        <v>78</v>
      </c>
      <c r="B76" s="44">
        <f>'[1]вспомогат'!B74</f>
        <v>740000000</v>
      </c>
      <c r="C76" s="44">
        <f>'[1]вспомогат'!C74</f>
        <v>234487000</v>
      </c>
      <c r="D76" s="44">
        <f>'[1]вспомогат'!D74</f>
        <v>63255000</v>
      </c>
      <c r="E76" s="33">
        <f>'[1]вспомогат'!G74</f>
        <v>235899940.15000007</v>
      </c>
      <c r="F76" s="38">
        <f>'[1]вспомогат'!H74</f>
        <v>63023781.130000025</v>
      </c>
      <c r="G76" s="39">
        <f>'[1]вспомогат'!I74</f>
        <v>99.63446546518065</v>
      </c>
      <c r="H76" s="35">
        <f>'[1]вспомогат'!J74</f>
        <v>-231218.86999997497</v>
      </c>
      <c r="I76" s="36">
        <f>'[1]вспомогат'!K74</f>
        <v>100.60256651754685</v>
      </c>
      <c r="J76" s="37">
        <f>'[1]вспомогат'!L74</f>
        <v>1412940.1500000656</v>
      </c>
    </row>
    <row r="77" spans="1:10" ht="14.25" customHeight="1">
      <c r="A77" s="46" t="s">
        <v>79</v>
      </c>
      <c r="B77" s="44">
        <f>'[1]вспомогат'!B75</f>
        <v>24810600</v>
      </c>
      <c r="C77" s="44">
        <f>'[1]вспомогат'!C75</f>
        <v>5141439</v>
      </c>
      <c r="D77" s="44">
        <f>'[1]вспомогат'!D75</f>
        <v>1208341</v>
      </c>
      <c r="E77" s="33">
        <f>'[1]вспомогат'!G75</f>
        <v>6547493.43</v>
      </c>
      <c r="F77" s="38">
        <f>'[1]вспомогат'!H75</f>
        <v>1970272.33</v>
      </c>
      <c r="G77" s="39">
        <f>'[1]вспомогат'!I75</f>
        <v>163.05598585167598</v>
      </c>
      <c r="H77" s="35">
        <f>'[1]вспомогат'!J75</f>
        <v>761931.3300000001</v>
      </c>
      <c r="I77" s="36">
        <f>'[1]вспомогат'!K75</f>
        <v>127.34748831990422</v>
      </c>
      <c r="J77" s="37">
        <f>'[1]вспомогат'!L75</f>
        <v>1406054.4299999997</v>
      </c>
    </row>
    <row r="78" spans="1:10" ht="14.25" customHeight="1">
      <c r="A78" s="46" t="s">
        <v>80</v>
      </c>
      <c r="B78" s="44">
        <f>'[1]вспомогат'!B76</f>
        <v>53611910</v>
      </c>
      <c r="C78" s="44">
        <f>'[1]вспомогат'!C76</f>
        <v>12941195</v>
      </c>
      <c r="D78" s="44">
        <f>'[1]вспомогат'!D76</f>
        <v>3459600</v>
      </c>
      <c r="E78" s="33">
        <f>'[1]вспомогат'!G76</f>
        <v>14972107.240000002</v>
      </c>
      <c r="F78" s="38">
        <f>'[1]вспомогат'!H76</f>
        <v>4638285.77</v>
      </c>
      <c r="G78" s="39">
        <f>'[1]вспомогат'!I76</f>
        <v>134.07000144525378</v>
      </c>
      <c r="H78" s="35">
        <f>'[1]вспомогат'!J76</f>
        <v>1178685.7699999996</v>
      </c>
      <c r="I78" s="36">
        <f>'[1]вспомогат'!K76</f>
        <v>115.69339029355483</v>
      </c>
      <c r="J78" s="37">
        <f>'[1]вспомогат'!L76</f>
        <v>2030912.240000002</v>
      </c>
    </row>
    <row r="79" spans="1:10" ht="14.25" customHeight="1">
      <c r="A79" s="46" t="s">
        <v>81</v>
      </c>
      <c r="B79" s="44">
        <f>'[1]вспомогат'!B77</f>
        <v>25527000</v>
      </c>
      <c r="C79" s="44">
        <f>'[1]вспомогат'!C77</f>
        <v>5825728</v>
      </c>
      <c r="D79" s="44">
        <f>'[1]вспомогат'!D77</f>
        <v>1808725</v>
      </c>
      <c r="E79" s="33">
        <f>'[1]вспомогат'!G77</f>
        <v>6980533.48</v>
      </c>
      <c r="F79" s="38">
        <f>'[1]вспомогат'!H77</f>
        <v>2394040.1400000015</v>
      </c>
      <c r="G79" s="39">
        <f>'[1]вспомогат'!I77</f>
        <v>132.360648523131</v>
      </c>
      <c r="H79" s="35">
        <f>'[1]вспомогат'!J77</f>
        <v>585315.1400000015</v>
      </c>
      <c r="I79" s="36">
        <f>'[1]вспомогат'!K77</f>
        <v>119.82250939281754</v>
      </c>
      <c r="J79" s="37">
        <f>'[1]вспомогат'!L77</f>
        <v>1154805.4800000004</v>
      </c>
    </row>
    <row r="80" spans="1:10" ht="14.25" customHeight="1">
      <c r="A80" s="46" t="s">
        <v>82</v>
      </c>
      <c r="B80" s="44">
        <f>'[1]вспомогат'!B78</f>
        <v>53091700</v>
      </c>
      <c r="C80" s="44">
        <f>'[1]вспомогат'!C78</f>
        <v>12240700</v>
      </c>
      <c r="D80" s="44">
        <f>'[1]вспомогат'!D78</f>
        <v>3403900</v>
      </c>
      <c r="E80" s="33">
        <f>'[1]вспомогат'!G78</f>
        <v>14826975.42</v>
      </c>
      <c r="F80" s="38">
        <f>'[1]вспомогат'!H78</f>
        <v>4285208.5600000005</v>
      </c>
      <c r="G80" s="39">
        <f>'[1]вспомогат'!I78</f>
        <v>125.89114133787716</v>
      </c>
      <c r="H80" s="35">
        <f>'[1]вспомогат'!J78</f>
        <v>881308.5600000005</v>
      </c>
      <c r="I80" s="36">
        <f>'[1]вспомогат'!K78</f>
        <v>121.12849281495339</v>
      </c>
      <c r="J80" s="37">
        <f>'[1]вспомогат'!L78</f>
        <v>2586275.42</v>
      </c>
    </row>
    <row r="81" spans="1:10" ht="14.25" customHeight="1">
      <c r="A81" s="46" t="s">
        <v>83</v>
      </c>
      <c r="B81" s="44">
        <f>'[1]вспомогат'!B79</f>
        <v>15484500</v>
      </c>
      <c r="C81" s="44">
        <f>'[1]вспомогат'!C79</f>
        <v>6151070</v>
      </c>
      <c r="D81" s="44">
        <f>'[1]вспомогат'!D79</f>
        <v>1500330</v>
      </c>
      <c r="E81" s="33">
        <f>'[1]вспомогат'!G79</f>
        <v>4134726.55</v>
      </c>
      <c r="F81" s="38">
        <f>'[1]вспомогат'!H79</f>
        <v>997479.2599999993</v>
      </c>
      <c r="G81" s="39">
        <f>'[1]вспомогат'!I79</f>
        <v>66.48399085534511</v>
      </c>
      <c r="H81" s="35">
        <f>'[1]вспомогат'!J79</f>
        <v>-502850.7400000007</v>
      </c>
      <c r="I81" s="36">
        <f>'[1]вспомогат'!K79</f>
        <v>67.21963089348682</v>
      </c>
      <c r="J81" s="37">
        <f>'[1]вспомогат'!L79</f>
        <v>-2016343.4500000002</v>
      </c>
    </row>
    <row r="82" spans="1:10" ht="14.25" customHeight="1">
      <c r="A82" s="46" t="s">
        <v>84</v>
      </c>
      <c r="B82" s="44">
        <f>'[1]вспомогат'!B80</f>
        <v>16156800</v>
      </c>
      <c r="C82" s="44">
        <f>'[1]вспомогат'!C80</f>
        <v>3175564</v>
      </c>
      <c r="D82" s="44">
        <f>'[1]вспомогат'!D80</f>
        <v>1064126</v>
      </c>
      <c r="E82" s="33">
        <f>'[1]вспомогат'!G80</f>
        <v>5317443.050000002</v>
      </c>
      <c r="F82" s="38">
        <f>'[1]вспомогат'!H80</f>
        <v>1525626.180000002</v>
      </c>
      <c r="G82" s="39">
        <f>'[1]вспомогат'!I80</f>
        <v>143.3689412719924</v>
      </c>
      <c r="H82" s="35">
        <f>'[1]вспомогат'!J80</f>
        <v>461500.18000000203</v>
      </c>
      <c r="I82" s="36">
        <f>'[1]вспомогат'!K80</f>
        <v>167.44877602844727</v>
      </c>
      <c r="J82" s="37">
        <f>'[1]вспомогат'!L80</f>
        <v>2141879.0500000017</v>
      </c>
    </row>
    <row r="83" spans="1:10" ht="14.25" customHeight="1">
      <c r="A83" s="46" t="s">
        <v>85</v>
      </c>
      <c r="B83" s="44">
        <f>'[1]вспомогат'!B81</f>
        <v>29472000</v>
      </c>
      <c r="C83" s="44">
        <f>'[1]вспомогат'!C81</f>
        <v>7570715</v>
      </c>
      <c r="D83" s="44">
        <f>'[1]вспомогат'!D81</f>
        <v>2288845</v>
      </c>
      <c r="E83" s="33">
        <f>'[1]вспомогат'!G81</f>
        <v>7585756.2</v>
      </c>
      <c r="F83" s="38">
        <f>'[1]вспомогат'!H81</f>
        <v>1880955.8399999999</v>
      </c>
      <c r="G83" s="39">
        <f>'[1]вспомогат'!I81</f>
        <v>82.17925809742468</v>
      </c>
      <c r="H83" s="35">
        <f>'[1]вспомогат'!J81</f>
        <v>-407889.16000000015</v>
      </c>
      <c r="I83" s="36">
        <f>'[1]вспомогат'!K81</f>
        <v>100.19867608277421</v>
      </c>
      <c r="J83" s="37">
        <f>'[1]вспомогат'!L81</f>
        <v>15041.200000000186</v>
      </c>
    </row>
    <row r="84" spans="1:10" ht="14.25" customHeight="1">
      <c r="A84" s="46" t="s">
        <v>86</v>
      </c>
      <c r="B84" s="44">
        <f>'[1]вспомогат'!B82</f>
        <v>146298107</v>
      </c>
      <c r="C84" s="44">
        <f>'[1]вспомогат'!C82</f>
        <v>44774950</v>
      </c>
      <c r="D84" s="44">
        <f>'[1]вспомогат'!D82</f>
        <v>11509579</v>
      </c>
      <c r="E84" s="33">
        <f>'[1]вспомогат'!G82</f>
        <v>45134703.8</v>
      </c>
      <c r="F84" s="38">
        <f>'[1]вспомогат'!H82</f>
        <v>12066353.309999991</v>
      </c>
      <c r="G84" s="39">
        <f>'[1]вспомогат'!I82</f>
        <v>104.8374863233485</v>
      </c>
      <c r="H84" s="35">
        <f>'[1]вспомогат'!J82</f>
        <v>556774.3099999912</v>
      </c>
      <c r="I84" s="36">
        <f>'[1]вспомогат'!K82</f>
        <v>100.8034711373212</v>
      </c>
      <c r="J84" s="37">
        <f>'[1]вспомогат'!L82</f>
        <v>359753.799999997</v>
      </c>
    </row>
    <row r="85" spans="1:10" ht="15" customHeight="1">
      <c r="A85" s="47" t="s">
        <v>87</v>
      </c>
      <c r="B85" s="41">
        <f>SUM(B18:B84)</f>
        <v>11606518194</v>
      </c>
      <c r="C85" s="41">
        <f>SUM(C18:C84)</f>
        <v>3619824304</v>
      </c>
      <c r="D85" s="41">
        <f>SUM(D18:D84)</f>
        <v>945769895</v>
      </c>
      <c r="E85" s="41">
        <f>SUM(E18:E84)</f>
        <v>3860897103.890001</v>
      </c>
      <c r="F85" s="41">
        <f>SUM(F18:F84)</f>
        <v>1036029734.4300001</v>
      </c>
      <c r="G85" s="42">
        <f>F85/D85*100</f>
        <v>109.54353061005395</v>
      </c>
      <c r="H85" s="41">
        <f>SUM(H38:H84)</f>
        <v>84529713.27000004</v>
      </c>
      <c r="I85" s="43">
        <f>E85/C85*100</f>
        <v>106.6597928419788</v>
      </c>
      <c r="J85" s="41">
        <f>SUM(J18:J84)</f>
        <v>241072799.89000005</v>
      </c>
    </row>
    <row r="86" spans="1:10" ht="15.75" customHeight="1">
      <c r="A86" s="48" t="s">
        <v>88</v>
      </c>
      <c r="B86" s="49">
        <f>'[1]вспомогат'!B83</f>
        <v>14034664294</v>
      </c>
      <c r="C86" s="49">
        <f>'[1]вспомогат'!C83</f>
        <v>4408199674</v>
      </c>
      <c r="D86" s="49">
        <f>'[1]вспомогат'!D83</f>
        <v>1097807935</v>
      </c>
      <c r="E86" s="49">
        <f>'[1]вспомогат'!G83</f>
        <v>4678145116.679999</v>
      </c>
      <c r="F86" s="49">
        <f>'[1]вспомогат'!H83</f>
        <v>1209488929.1500003</v>
      </c>
      <c r="G86" s="50">
        <f>'[1]вспомогат'!I83</f>
        <v>110.1730904459167</v>
      </c>
      <c r="H86" s="49">
        <f>'[1]вспомогат'!J83</f>
        <v>111680994.15000033</v>
      </c>
      <c r="I86" s="50">
        <f>'[1]вспомогат'!K83</f>
        <v>106.12371177903226</v>
      </c>
      <c r="J86" s="49">
        <f>'[1]вспомогат'!L83</f>
        <v>269945442.68000025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30.04.2021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2021-05-05T08:52:35Z</dcterms:created>
  <dcterms:modified xsi:type="dcterms:W3CDTF">2021-05-05T08:53:13Z</dcterms:modified>
  <cp:category/>
  <cp:version/>
  <cp:contentType/>
  <cp:contentStatus/>
</cp:coreProperties>
</file>