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<sst xmlns="http://schemas.openxmlformats.org/spreadsheetml/2006/main" count="94" uniqueCount="89">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</sst>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11.05.2021</v>
          </cell>
        </row>
        <row r="6">
          <cell r="G6" t="str">
            <v>Фактично надійшло на 11.05.2021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873036858.4200001</v>
          </cell>
          <cell r="H10">
            <v>57565956.21999991</v>
          </cell>
          <cell r="I10">
            <v>25.538570839797497</v>
          </cell>
          <cell r="J10">
            <v>-167841943.7800001</v>
          </cell>
          <cell r="K10">
            <v>86.14907289255751</v>
          </cell>
          <cell r="L10">
            <v>-140365641.57999992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103243.38</v>
          </cell>
          <cell r="H11">
            <v>2920</v>
          </cell>
          <cell r="I11">
            <v>8.044077134986226</v>
          </cell>
          <cell r="J11">
            <v>-33380</v>
          </cell>
          <cell r="K11">
            <v>69.39798346440816</v>
          </cell>
          <cell r="L11">
            <v>-45526.619999999995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262814.68</v>
          </cell>
          <cell r="H13">
            <v>6149.999999999971</v>
          </cell>
          <cell r="I13">
            <v>17.226890756302442</v>
          </cell>
          <cell r="J13">
            <v>-29550.00000000003</v>
          </cell>
          <cell r="K13">
            <v>139.94391906283278</v>
          </cell>
          <cell r="L13">
            <v>75014.68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1219934.2</v>
          </cell>
          <cell r="H14">
            <v>4900</v>
          </cell>
          <cell r="J14">
            <v>4900</v>
          </cell>
          <cell r="K14">
            <v>1219.9342</v>
          </cell>
          <cell r="L14">
            <v>1119934.2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5598440.57</v>
          </cell>
          <cell r="H16">
            <v>216325.25</v>
          </cell>
          <cell r="I16">
            <v>17.486904540567632</v>
          </cell>
          <cell r="J16">
            <v>-1020744.75</v>
          </cell>
          <cell r="K16">
            <v>99.58570714251536</v>
          </cell>
          <cell r="L16">
            <v>-23290.429999999702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19375453.189999998</v>
          </cell>
          <cell r="H17">
            <v>643953.7199999951</v>
          </cell>
          <cell r="I17">
            <v>17.00637996356557</v>
          </cell>
          <cell r="J17">
            <v>-3142588.280000005</v>
          </cell>
          <cell r="K17">
            <v>86.58973829908392</v>
          </cell>
          <cell r="L17">
            <v>-3000700.8100000024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8461903.719999999</v>
          </cell>
          <cell r="H18">
            <v>518093.21999999974</v>
          </cell>
          <cell r="I18">
            <v>31.972635607774976</v>
          </cell>
          <cell r="J18">
            <v>-1102333.7800000003</v>
          </cell>
          <cell r="K18">
            <v>81.57060502036057</v>
          </cell>
          <cell r="L18">
            <v>-1911813.2800000012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6730049.85</v>
          </cell>
          <cell r="H19">
            <v>345304.05999999866</v>
          </cell>
          <cell r="I19">
            <v>13.072019431008474</v>
          </cell>
          <cell r="J19">
            <v>-2296246.9400000013</v>
          </cell>
          <cell r="K19">
            <v>79.28799495576575</v>
          </cell>
          <cell r="L19">
            <v>-1758057.1500000004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8753522.41</v>
          </cell>
          <cell r="H20">
            <v>433019.41000000015</v>
          </cell>
          <cell r="I20">
            <v>37.88810909186362</v>
          </cell>
          <cell r="J20">
            <v>-709870.5899999999</v>
          </cell>
          <cell r="K20">
            <v>142.75453344575146</v>
          </cell>
          <cell r="L20">
            <v>2621652.41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7087054.189999999</v>
          </cell>
          <cell r="H21">
            <v>361464.01999999955</v>
          </cell>
          <cell r="I21">
            <v>19.934813564743553</v>
          </cell>
          <cell r="J21">
            <v>-1451765.9800000004</v>
          </cell>
          <cell r="K21">
            <v>83.06751061924497</v>
          </cell>
          <cell r="L21">
            <v>-1444625.8100000015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15353464.100000001</v>
          </cell>
          <cell r="H22">
            <v>959573.3200000003</v>
          </cell>
          <cell r="I22">
            <v>28.17016591972748</v>
          </cell>
          <cell r="J22">
            <v>-2446772.6799999997</v>
          </cell>
          <cell r="K22">
            <v>81.89883098326942</v>
          </cell>
          <cell r="L22">
            <v>-3393401.8999999985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28413965.37</v>
          </cell>
          <cell r="H23">
            <v>1387953.0799999982</v>
          </cell>
          <cell r="I23">
            <v>23.794959378333928</v>
          </cell>
          <cell r="J23">
            <v>-4445017.920000002</v>
          </cell>
          <cell r="K23">
            <v>102.03345508488226</v>
          </cell>
          <cell r="L23">
            <v>566270.370000001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9474813.8</v>
          </cell>
          <cell r="H24">
            <v>291664.72000000253</v>
          </cell>
          <cell r="I24">
            <v>14.295187962554651</v>
          </cell>
          <cell r="J24">
            <v>-1748635.2799999975</v>
          </cell>
          <cell r="K24">
            <v>104.67007619799882</v>
          </cell>
          <cell r="L24">
            <v>422738.80000000075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11420061.9</v>
          </cell>
          <cell r="H25">
            <v>391749.660000002</v>
          </cell>
          <cell r="I25">
            <v>13.283386851215834</v>
          </cell>
          <cell r="J25">
            <v>-2557420.339999998</v>
          </cell>
          <cell r="K25">
            <v>81.89375411483407</v>
          </cell>
          <cell r="L25">
            <v>-2524911.0999999996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3940751.5600000005</v>
          </cell>
          <cell r="H26">
            <v>89083.83999999985</v>
          </cell>
          <cell r="I26">
            <v>1.5648683576985876</v>
          </cell>
          <cell r="J26">
            <v>-5603653.16</v>
          </cell>
          <cell r="K26">
            <v>42.50151541852881</v>
          </cell>
          <cell r="L26">
            <v>-5331274.4399999995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9165333.109999998</v>
          </cell>
          <cell r="H27">
            <v>493422.95999999903</v>
          </cell>
          <cell r="I27">
            <v>34.89366625273316</v>
          </cell>
          <cell r="J27">
            <v>-920653.040000001</v>
          </cell>
          <cell r="K27">
            <v>109.85899975008434</v>
          </cell>
          <cell r="L27">
            <v>822518.1099999975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3706627.55</v>
          </cell>
          <cell r="H28">
            <v>84800.66000000015</v>
          </cell>
          <cell r="I28">
            <v>11.48878294362549</v>
          </cell>
          <cell r="J28">
            <v>-653316.3399999999</v>
          </cell>
          <cell r="K28">
            <v>110.43511247964699</v>
          </cell>
          <cell r="L28">
            <v>350242.5499999998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23658387.350000005</v>
          </cell>
          <cell r="H29">
            <v>1030218.6400000006</v>
          </cell>
          <cell r="I29">
            <v>20.75844195619892</v>
          </cell>
          <cell r="J29">
            <v>-3932671.3599999994</v>
          </cell>
          <cell r="K29">
            <v>92.80095329471726</v>
          </cell>
          <cell r="L29">
            <v>-1835302.6499999948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32939165.06</v>
          </cell>
          <cell r="H30">
            <v>1295356.7999999858</v>
          </cell>
          <cell r="I30">
            <v>20.083985301641718</v>
          </cell>
          <cell r="J30">
            <v>-5154343.200000014</v>
          </cell>
          <cell r="K30">
            <v>94.2514650479726</v>
          </cell>
          <cell r="L30">
            <v>-2009007.9400000013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11022950.120000001</v>
          </cell>
          <cell r="H31">
            <v>489108.1699999999</v>
          </cell>
          <cell r="I31">
            <v>19.838253402988464</v>
          </cell>
          <cell r="J31">
            <v>-1976371.83</v>
          </cell>
          <cell r="K31">
            <v>83.76035084826452</v>
          </cell>
          <cell r="L31">
            <v>-2137154.879999999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23660064.58</v>
          </cell>
          <cell r="H32">
            <v>773771.7000000067</v>
          </cell>
          <cell r="I32">
            <v>18.038949049412086</v>
          </cell>
          <cell r="J32">
            <v>-3515678.2999999933</v>
          </cell>
          <cell r="K32">
            <v>95.10375598516931</v>
          </cell>
          <cell r="L32">
            <v>-1218095.4200000018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34951458.26000001</v>
          </cell>
          <cell r="H33">
            <v>1370831.500000015</v>
          </cell>
          <cell r="I33">
            <v>17.51109427772886</v>
          </cell>
          <cell r="J33">
            <v>-6457528.499999985</v>
          </cell>
          <cell r="K33">
            <v>81.85142364014045</v>
          </cell>
          <cell r="L33">
            <v>-7749641.739999987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6047473.63</v>
          </cell>
          <cell r="H34">
            <v>171337.1099999994</v>
          </cell>
          <cell r="I34">
            <v>14.890178087239406</v>
          </cell>
          <cell r="J34">
            <v>-979334.8900000006</v>
          </cell>
          <cell r="K34">
            <v>92.91477937579432</v>
          </cell>
          <cell r="L34">
            <v>-461150.3700000001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32195894.17</v>
          </cell>
          <cell r="H35">
            <v>1556770.7099999934</v>
          </cell>
          <cell r="I35">
            <v>20.758728050612266</v>
          </cell>
          <cell r="J35">
            <v>-5942584.290000007</v>
          </cell>
          <cell r="K35">
            <v>100.81497751132231</v>
          </cell>
          <cell r="L35">
            <v>260268.1700000018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8170929.539999998</v>
          </cell>
          <cell r="H36">
            <v>341859.56999999937</v>
          </cell>
          <cell r="I36">
            <v>15.832021329213436</v>
          </cell>
          <cell r="J36">
            <v>-1817432.4300000006</v>
          </cell>
          <cell r="K36">
            <v>93.52129708095663</v>
          </cell>
          <cell r="L36">
            <v>-566042.4600000018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2987294.69</v>
          </cell>
          <cell r="H37">
            <v>125969.18000000017</v>
          </cell>
          <cell r="I37">
            <v>20.613513336606147</v>
          </cell>
          <cell r="J37">
            <v>-485130.81999999983</v>
          </cell>
          <cell r="K37">
            <v>111.97596109153609</v>
          </cell>
          <cell r="L37">
            <v>319494.68999999994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3672672.6</v>
          </cell>
          <cell r="H38">
            <v>88016.93000000017</v>
          </cell>
          <cell r="I38">
            <v>18.381550561469272</v>
          </cell>
          <cell r="J38">
            <v>-390816.06999999983</v>
          </cell>
          <cell r="K38">
            <v>130.29806965696588</v>
          </cell>
          <cell r="L38">
            <v>854002.6000000001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4967956.930000002</v>
          </cell>
          <cell r="H39">
            <v>218394.6299999999</v>
          </cell>
          <cell r="I39">
            <v>24.832075780626397</v>
          </cell>
          <cell r="J39">
            <v>-661091.3700000001</v>
          </cell>
          <cell r="K39">
            <v>98.96931824927977</v>
          </cell>
          <cell r="L39">
            <v>-51737.069999998435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6674416.6000000015</v>
          </cell>
          <cell r="H40">
            <v>411566.03000000026</v>
          </cell>
          <cell r="I40">
            <v>30.2424170946954</v>
          </cell>
          <cell r="J40">
            <v>-949323.9699999997</v>
          </cell>
          <cell r="K40">
            <v>100.72933811644577</v>
          </cell>
          <cell r="L40">
            <v>48326.60000000149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3549218.73</v>
          </cell>
          <cell r="H41">
            <v>112657.62000000011</v>
          </cell>
          <cell r="I41">
            <v>13.002341763605383</v>
          </cell>
          <cell r="J41">
            <v>-753783.3799999999</v>
          </cell>
          <cell r="K41">
            <v>83.09488973339164</v>
          </cell>
          <cell r="L41">
            <v>-722065.27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18772932.32</v>
          </cell>
          <cell r="H42">
            <v>742342.6699999981</v>
          </cell>
          <cell r="I42">
            <v>16.428689797115197</v>
          </cell>
          <cell r="J42">
            <v>-3776232.330000002</v>
          </cell>
          <cell r="K42">
            <v>89.48419973509759</v>
          </cell>
          <cell r="L42">
            <v>-2206114.6799999997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20524985.349999998</v>
          </cell>
          <cell r="H43">
            <v>585466.5700000003</v>
          </cell>
          <cell r="I43">
            <v>10.190507578915676</v>
          </cell>
          <cell r="J43">
            <v>-5159748.43</v>
          </cell>
          <cell r="K43">
            <v>68.2679439050968</v>
          </cell>
          <cell r="L43">
            <v>-9540348.650000002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34060795.699999996</v>
          </cell>
          <cell r="H44">
            <v>1179686.0699999928</v>
          </cell>
          <cell r="I44">
            <v>16.34657744602937</v>
          </cell>
          <cell r="J44">
            <v>-6037029.930000007</v>
          </cell>
          <cell r="K44">
            <v>88.43627367640265</v>
          </cell>
          <cell r="L44">
            <v>-4453712.3000000045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5984327.91</v>
          </cell>
          <cell r="H45">
            <v>450068.7400000002</v>
          </cell>
          <cell r="I45">
            <v>41.26610186585983</v>
          </cell>
          <cell r="J45">
            <v>-640581.2599999998</v>
          </cell>
          <cell r="K45">
            <v>105.01171683345254</v>
          </cell>
          <cell r="L45">
            <v>285603.91000000015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5377300.709999999</v>
          </cell>
          <cell r="H46">
            <v>357601.8399999989</v>
          </cell>
          <cell r="I46">
            <v>22.885492489936382</v>
          </cell>
          <cell r="J46">
            <v>-1204968.160000001</v>
          </cell>
          <cell r="K46">
            <v>77.65761664960132</v>
          </cell>
          <cell r="L46">
            <v>-1547069.290000001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20679898.930000003</v>
          </cell>
          <cell r="H47">
            <v>823324.5400000028</v>
          </cell>
          <cell r="I47">
            <v>17.43552225594073</v>
          </cell>
          <cell r="J47">
            <v>-3898785.459999997</v>
          </cell>
          <cell r="K47">
            <v>84.95184127237778</v>
          </cell>
          <cell r="L47">
            <v>-3663186.0699999966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9235061.560000002</v>
          </cell>
          <cell r="H48">
            <v>400328.1500000004</v>
          </cell>
          <cell r="I48">
            <v>22.414539030917926</v>
          </cell>
          <cell r="J48">
            <v>-1385691.8499999996</v>
          </cell>
          <cell r="K48">
            <v>93.28839721298354</v>
          </cell>
          <cell r="L48">
            <v>-664413.4399999976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6416622.000000001</v>
          </cell>
          <cell r="H49">
            <v>384757.6899999995</v>
          </cell>
          <cell r="I49">
            <v>34.276854342984365</v>
          </cell>
          <cell r="J49">
            <v>-737742.3100000005</v>
          </cell>
          <cell r="K49">
            <v>109.32376956660634</v>
          </cell>
          <cell r="L49">
            <v>547247.0000000009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11522578.98</v>
          </cell>
          <cell r="H50">
            <v>436670.7300000023</v>
          </cell>
          <cell r="I50">
            <v>20.990394340145162</v>
          </cell>
          <cell r="J50">
            <v>-1643665.2699999977</v>
          </cell>
          <cell r="K50">
            <v>123.50882252656857</v>
          </cell>
          <cell r="L50">
            <v>2193221.9800000004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7094381.08</v>
          </cell>
          <cell r="H51">
            <v>197373.73000000045</v>
          </cell>
          <cell r="I51">
            <v>15.651811855089692</v>
          </cell>
          <cell r="J51">
            <v>-1063654.2699999996</v>
          </cell>
          <cell r="K51">
            <v>96.36590834999565</v>
          </cell>
          <cell r="L51">
            <v>-267538.9199999999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182922988.59000003</v>
          </cell>
          <cell r="H52">
            <v>7360437.1400000155</v>
          </cell>
          <cell r="I52">
            <v>20.628201111894942</v>
          </cell>
          <cell r="J52">
            <v>-28320992.859999985</v>
          </cell>
          <cell r="K52">
            <v>100.19186801158489</v>
          </cell>
          <cell r="L52">
            <v>350298.5900000334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16922558.09</v>
          </cell>
          <cell r="H53">
            <v>904766.0000000019</v>
          </cell>
          <cell r="I53">
            <v>24.308218732754884</v>
          </cell>
          <cell r="J53">
            <v>-2817291.999999998</v>
          </cell>
          <cell r="K53">
            <v>95.24289790683028</v>
          </cell>
          <cell r="L53">
            <v>-845231.9100000001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4058304.4999999995</v>
          </cell>
          <cell r="H54">
            <v>126123.22999999952</v>
          </cell>
          <cell r="I54">
            <v>19.346308772188095</v>
          </cell>
          <cell r="J54">
            <v>-525800.7700000005</v>
          </cell>
          <cell r="K54">
            <v>93.79054062330206</v>
          </cell>
          <cell r="L54">
            <v>-268682.50000000047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79322183.25</v>
          </cell>
          <cell r="H55">
            <v>5439337.030000016</v>
          </cell>
          <cell r="I55">
            <v>26.78380080783691</v>
          </cell>
          <cell r="J55">
            <v>-14868971.969999984</v>
          </cell>
          <cell r="K55">
            <v>73.382403134286</v>
          </cell>
          <cell r="L55">
            <v>-28772100.75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15760792.059999997</v>
          </cell>
          <cell r="H56">
            <v>701917.2399999965</v>
          </cell>
          <cell r="I56">
            <v>22.728934884609416</v>
          </cell>
          <cell r="J56">
            <v>-2386292.7600000035</v>
          </cell>
          <cell r="K56">
            <v>99.77268708021295</v>
          </cell>
          <cell r="L56">
            <v>-35907.940000003204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4110784.639999999</v>
          </cell>
          <cell r="H57">
            <v>195119.90999999922</v>
          </cell>
          <cell r="I57">
            <v>27.50414564010025</v>
          </cell>
          <cell r="J57">
            <v>-514300.0900000008</v>
          </cell>
          <cell r="K57">
            <v>131.94410746096193</v>
          </cell>
          <cell r="L57">
            <v>995234.6399999992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6161020.970000001</v>
          </cell>
          <cell r="H58">
            <v>176396.99000000115</v>
          </cell>
          <cell r="I58">
            <v>13.807983561643928</v>
          </cell>
          <cell r="J58">
            <v>-1101103.0099999988</v>
          </cell>
          <cell r="K58">
            <v>95.30397812703029</v>
          </cell>
          <cell r="L58">
            <v>-303579.02999999933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7434144.280000001</v>
          </cell>
          <cell r="H59">
            <v>431044.57000000123</v>
          </cell>
          <cell r="I59">
            <v>24.290222364980686</v>
          </cell>
          <cell r="J59">
            <v>-1343515.4299999988</v>
          </cell>
          <cell r="K59">
            <v>89.00587231006105</v>
          </cell>
          <cell r="L59">
            <v>-918275.7199999988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25931179.22</v>
          </cell>
          <cell r="H60">
            <v>1474815.9299999923</v>
          </cell>
          <cell r="I60">
            <v>32.020793098798805</v>
          </cell>
          <cell r="J60">
            <v>-3130991.0700000077</v>
          </cell>
          <cell r="K60">
            <v>107.11275767284674</v>
          </cell>
          <cell r="L60">
            <v>1721944.2199999988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4801981.760000003</v>
          </cell>
          <cell r="H61">
            <v>189792.43000000156</v>
          </cell>
          <cell r="I61">
            <v>20.816371006837603</v>
          </cell>
          <cell r="J61">
            <v>-721953.5699999984</v>
          </cell>
          <cell r="K61">
            <v>100.10103447161696</v>
          </cell>
          <cell r="L61">
            <v>4846.76000000257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6878408.880000002</v>
          </cell>
          <cell r="H62">
            <v>182660.3200000003</v>
          </cell>
          <cell r="I62">
            <v>12.801567639129043</v>
          </cell>
          <cell r="J62">
            <v>-1244198.6799999997</v>
          </cell>
          <cell r="K62">
            <v>102.91309761380889</v>
          </cell>
          <cell r="L62">
            <v>194702.88000000175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8107785.64</v>
          </cell>
          <cell r="H63">
            <v>217794.23000000045</v>
          </cell>
          <cell r="I63">
            <v>15.860920511233328</v>
          </cell>
          <cell r="J63">
            <v>-1155355.7699999996</v>
          </cell>
          <cell r="K63">
            <v>130.07692260796046</v>
          </cell>
          <cell r="L63">
            <v>1874715.6399999997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37132736.580000006</v>
          </cell>
          <cell r="H64">
            <v>1563797.6099999994</v>
          </cell>
          <cell r="I64">
            <v>21.839055911168888</v>
          </cell>
          <cell r="J64">
            <v>-5596757.390000001</v>
          </cell>
          <cell r="K64">
            <v>108.77481678008382</v>
          </cell>
          <cell r="L64">
            <v>2995481.5800000057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32837125.16999999</v>
          </cell>
          <cell r="H65">
            <v>2111820.5999999903</v>
          </cell>
          <cell r="I65">
            <v>33.51998290843554</v>
          </cell>
          <cell r="J65">
            <v>-4188363.4000000097</v>
          </cell>
          <cell r="K65">
            <v>103.09869525090667</v>
          </cell>
          <cell r="L65">
            <v>986940.1699999906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24008417.16</v>
          </cell>
          <cell r="H66">
            <v>933208.8200000003</v>
          </cell>
          <cell r="I66">
            <v>18.463960596871768</v>
          </cell>
          <cell r="J66">
            <v>-4121009.1799999997</v>
          </cell>
          <cell r="K66">
            <v>98.9935439254365</v>
          </cell>
          <cell r="L66">
            <v>-244090.83999999985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364504839.7600001</v>
          </cell>
          <cell r="H67">
            <v>31917078.090000033</v>
          </cell>
          <cell r="I67">
            <v>45.47936618017439</v>
          </cell>
          <cell r="J67">
            <v>-38262171.90999997</v>
          </cell>
          <cell r="K67">
            <v>96.85594105922593</v>
          </cell>
          <cell r="L67">
            <v>-11832260.23999989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2348686980.7500005</v>
          </cell>
          <cell r="H68">
            <v>167547586.32000065</v>
          </cell>
          <cell r="I68">
            <v>30.119019265304768</v>
          </cell>
          <cell r="J68">
            <v>-388737413.67999935</v>
          </cell>
          <cell r="K68">
            <v>88.75412061626017</v>
          </cell>
          <cell r="L68">
            <v>-297598019.2499995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6624720.209999999</v>
          </cell>
          <cell r="H69">
            <v>427902.18999999855</v>
          </cell>
          <cell r="I69">
            <v>26.347440235210723</v>
          </cell>
          <cell r="J69">
            <v>-1196172.8100000015</v>
          </cell>
          <cell r="K69">
            <v>80.19252114145709</v>
          </cell>
          <cell r="L69">
            <v>-1636299.790000001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8918482.649999999</v>
          </cell>
          <cell r="H70">
            <v>423348.31999999844</v>
          </cell>
          <cell r="I70">
            <v>22.448066998214564</v>
          </cell>
          <cell r="J70">
            <v>-1462552.6800000016</v>
          </cell>
          <cell r="K70">
            <v>93.9274191399566</v>
          </cell>
          <cell r="L70">
            <v>-576596.3500000015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13326539.3</v>
          </cell>
          <cell r="H71">
            <v>527721.1899999995</v>
          </cell>
          <cell r="I71">
            <v>19.535815890195114</v>
          </cell>
          <cell r="J71">
            <v>-2173579.8100000005</v>
          </cell>
          <cell r="K71">
            <v>92.38639813349039</v>
          </cell>
          <cell r="L71">
            <v>-1098245.6999999993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91832933.20999998</v>
          </cell>
          <cell r="H72">
            <v>8546456.929999992</v>
          </cell>
          <cell r="I72">
            <v>59.95956790166759</v>
          </cell>
          <cell r="J72">
            <v>-5707243.070000008</v>
          </cell>
          <cell r="K72">
            <v>127.16575340255841</v>
          </cell>
          <cell r="L72">
            <v>19617788.20999998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9186686.909999998</v>
          </cell>
          <cell r="H73">
            <v>463364.7999999989</v>
          </cell>
          <cell r="I73">
            <v>24.193626369609937</v>
          </cell>
          <cell r="J73">
            <v>-1451870.2000000011</v>
          </cell>
          <cell r="K73">
            <v>89.01906034064248</v>
          </cell>
          <cell r="L73">
            <v>-1133223.0900000017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253510108.45999998</v>
          </cell>
          <cell r="H74">
            <v>17610168.309999913</v>
          </cell>
          <cell r="I74">
            <v>29.314614402476842</v>
          </cell>
          <cell r="J74">
            <v>-42462831.69000009</v>
          </cell>
          <cell r="K74">
            <v>86.06399662547528</v>
          </cell>
          <cell r="L74">
            <v>-41049891.54000002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6695623.049999999</v>
          </cell>
          <cell r="H75">
            <v>148129.61999999918</v>
          </cell>
          <cell r="I75">
            <v>13.090720614513318</v>
          </cell>
          <cell r="J75">
            <v>-983432.3800000008</v>
          </cell>
          <cell r="K75">
            <v>106.73715897701912</v>
          </cell>
          <cell r="L75">
            <v>422622.0499999989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15735728.460000003</v>
          </cell>
          <cell r="H76">
            <v>763621.2200000007</v>
          </cell>
          <cell r="I76">
            <v>17.63172560292778</v>
          </cell>
          <cell r="J76">
            <v>-3567328.7799999993</v>
          </cell>
          <cell r="K76">
            <v>91.10465700699018</v>
          </cell>
          <cell r="L76">
            <v>-1536416.5399999972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7299909.119999999</v>
          </cell>
          <cell r="H77">
            <v>319375.63999999873</v>
          </cell>
          <cell r="I77">
            <v>17.16951485163412</v>
          </cell>
          <cell r="J77">
            <v>-1540756.3600000013</v>
          </cell>
          <cell r="K77">
            <v>94.97842947958978</v>
          </cell>
          <cell r="L77">
            <v>-385950.8800000008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15656400.9</v>
          </cell>
          <cell r="H78">
            <v>829425.4800000004</v>
          </cell>
          <cell r="I78">
            <v>26.631095842029236</v>
          </cell>
          <cell r="J78">
            <v>-2285074.5199999996</v>
          </cell>
          <cell r="K78">
            <v>101.96155634573304</v>
          </cell>
          <cell r="L78">
            <v>301200.9000000004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4288129.73</v>
          </cell>
          <cell r="H79">
            <v>153403.18000000063</v>
          </cell>
          <cell r="I79">
            <v>10.022349244844094</v>
          </cell>
          <cell r="J79">
            <v>-1377207.8199999994</v>
          </cell>
          <cell r="K79">
            <v>55.82280401906823</v>
          </cell>
          <cell r="L79">
            <v>-3393551.2699999996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5581487.6000000015</v>
          </cell>
          <cell r="H80">
            <v>264044.5499999998</v>
          </cell>
          <cell r="I80">
            <v>23.07646021380577</v>
          </cell>
          <cell r="J80">
            <v>-880171.4500000002</v>
          </cell>
          <cell r="K80">
            <v>129.207681872688</v>
          </cell>
          <cell r="L80">
            <v>1261707.6000000015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7888295.42</v>
          </cell>
          <cell r="H81">
            <v>302539.21999999974</v>
          </cell>
          <cell r="I81">
            <v>13.18339273443024</v>
          </cell>
          <cell r="J81">
            <v>-1992311.7800000003</v>
          </cell>
          <cell r="K81">
            <v>79.95785969096958</v>
          </cell>
          <cell r="L81">
            <v>-1977270.58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47500057.500000015</v>
          </cell>
          <cell r="H82">
            <v>2365353.700000018</v>
          </cell>
          <cell r="I82">
            <v>22.038866087741617</v>
          </cell>
          <cell r="J82">
            <v>-8367293.299999982</v>
          </cell>
          <cell r="K82">
            <v>85.57397557671253</v>
          </cell>
          <cell r="L82">
            <v>-8007539.499999985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5010103480.950001</v>
          </cell>
          <cell r="H83">
            <v>331958364.2700007</v>
          </cell>
          <cell r="I83">
            <v>28.59226928859729</v>
          </cell>
          <cell r="J83">
            <v>-829049042.7299993</v>
          </cell>
          <cell r="K83">
            <v>89.96080425959654</v>
          </cell>
          <cell r="L83">
            <v>-559103600.0499995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873036858.4200001</v>
      </c>
      <c r="F10" s="33">
        <f>'[1]вспомогат'!H10</f>
        <v>57565956.21999991</v>
      </c>
      <c r="G10" s="34">
        <f>'[1]вспомогат'!I10</f>
        <v>25.538570839797497</v>
      </c>
      <c r="H10" s="35">
        <f>'[1]вспомогат'!J10</f>
        <v>-167841943.7800001</v>
      </c>
      <c r="I10" s="36">
        <f>'[1]вспомогат'!K10</f>
        <v>86.14907289255751</v>
      </c>
      <c r="J10" s="37">
        <f>'[1]вспомогат'!L10</f>
        <v>-140365641.57999992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103243.38</v>
      </c>
      <c r="F12" s="38">
        <f>'[1]вспомогат'!H11</f>
        <v>2920</v>
      </c>
      <c r="G12" s="39">
        <f>'[1]вспомогат'!I11</f>
        <v>8.044077134986226</v>
      </c>
      <c r="H12" s="35">
        <f>'[1]вспомогат'!J11</f>
        <v>-33380</v>
      </c>
      <c r="I12" s="36">
        <f>'[1]вспомогат'!K11</f>
        <v>69.39798346440816</v>
      </c>
      <c r="J12" s="37">
        <f>'[1]вспомогат'!L11</f>
        <v>-45526.619999999995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262814.68</v>
      </c>
      <c r="F14" s="38">
        <f>'[1]вспомогат'!H13</f>
        <v>6149.999999999971</v>
      </c>
      <c r="G14" s="39">
        <f>'[1]вспомогат'!I13</f>
        <v>17.226890756302442</v>
      </c>
      <c r="H14" s="35">
        <f>'[1]вспомогат'!J13</f>
        <v>-29550.00000000003</v>
      </c>
      <c r="I14" s="36">
        <f>'[1]вспомогат'!K13</f>
        <v>139.94391906283278</v>
      </c>
      <c r="J14" s="37">
        <f>'[1]вспомогат'!L13</f>
        <v>75014.68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1219934.2</v>
      </c>
      <c r="F15" s="38">
        <f>'[1]вспомогат'!H14</f>
        <v>4900</v>
      </c>
      <c r="G15" s="39">
        <f>'[1]вспомогат'!I14</f>
        <v>0</v>
      </c>
      <c r="H15" s="35">
        <f>'[1]вспомогат'!J14</f>
        <v>4900</v>
      </c>
      <c r="I15" s="36">
        <f>'[1]вспомогат'!K14</f>
        <v>1219.9342</v>
      </c>
      <c r="J15" s="37">
        <f>'[1]вспомогат'!L14</f>
        <v>1119934.2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1791080.5899999999</v>
      </c>
      <c r="F17" s="41">
        <f>SUM(F12:F16)</f>
        <v>13969.99999999997</v>
      </c>
      <c r="G17" s="42">
        <f>F17/D17*100</f>
        <v>18.993881713120288</v>
      </c>
      <c r="H17" s="41">
        <f>SUM(H12:H16)</f>
        <v>-59580.00000000003</v>
      </c>
      <c r="I17" s="43">
        <f>E17/C17*100</f>
        <v>394.2332695016728</v>
      </c>
      <c r="J17" s="41">
        <f>SUM(J12:J16)</f>
        <v>1336760.5899999999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5598440.57</v>
      </c>
      <c r="F18" s="38">
        <f>'[1]вспомогат'!H16</f>
        <v>216325.25</v>
      </c>
      <c r="G18" s="39">
        <f>'[1]вспомогат'!I16</f>
        <v>17.486904540567632</v>
      </c>
      <c r="H18" s="35">
        <f>'[1]вспомогат'!J16</f>
        <v>-1020744.75</v>
      </c>
      <c r="I18" s="36">
        <f>'[1]вспомогат'!K16</f>
        <v>99.58570714251536</v>
      </c>
      <c r="J18" s="37">
        <f>'[1]вспомогат'!L16</f>
        <v>-23290.429999999702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19375453.189999998</v>
      </c>
      <c r="F19" s="38">
        <f>'[1]вспомогат'!H17</f>
        <v>643953.7199999951</v>
      </c>
      <c r="G19" s="39">
        <f>'[1]вспомогат'!I17</f>
        <v>17.00637996356557</v>
      </c>
      <c r="H19" s="35">
        <f>'[1]вспомогат'!J17</f>
        <v>-3142588.280000005</v>
      </c>
      <c r="I19" s="36">
        <f>'[1]вспомогат'!K17</f>
        <v>86.58973829908392</v>
      </c>
      <c r="J19" s="37">
        <f>'[1]вспомогат'!L17</f>
        <v>-3000700.8100000024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8461903.719999999</v>
      </c>
      <c r="F20" s="38">
        <f>'[1]вспомогат'!H18</f>
        <v>518093.21999999974</v>
      </c>
      <c r="G20" s="39">
        <f>'[1]вспомогат'!I18</f>
        <v>31.972635607774976</v>
      </c>
      <c r="H20" s="35">
        <f>'[1]вспомогат'!J18</f>
        <v>-1102333.7800000003</v>
      </c>
      <c r="I20" s="36">
        <f>'[1]вспомогат'!K18</f>
        <v>81.57060502036057</v>
      </c>
      <c r="J20" s="37">
        <f>'[1]вспомогат'!L18</f>
        <v>-1911813.2800000012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6730049.85</v>
      </c>
      <c r="F21" s="38">
        <f>'[1]вспомогат'!H19</f>
        <v>345304.05999999866</v>
      </c>
      <c r="G21" s="39">
        <f>'[1]вспомогат'!I19</f>
        <v>13.072019431008474</v>
      </c>
      <c r="H21" s="35">
        <f>'[1]вспомогат'!J19</f>
        <v>-2296246.9400000013</v>
      </c>
      <c r="I21" s="36">
        <f>'[1]вспомогат'!K19</f>
        <v>79.28799495576575</v>
      </c>
      <c r="J21" s="37">
        <f>'[1]вспомогат'!L19</f>
        <v>-1758057.1500000004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8753522.41</v>
      </c>
      <c r="F22" s="38">
        <f>'[1]вспомогат'!H20</f>
        <v>433019.41000000015</v>
      </c>
      <c r="G22" s="39">
        <f>'[1]вспомогат'!I20</f>
        <v>37.88810909186362</v>
      </c>
      <c r="H22" s="35">
        <f>'[1]вспомогат'!J20</f>
        <v>-709870.5899999999</v>
      </c>
      <c r="I22" s="36">
        <f>'[1]вспомогат'!K20</f>
        <v>142.75453344575146</v>
      </c>
      <c r="J22" s="37">
        <f>'[1]вспомогат'!L20</f>
        <v>2621652.41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7087054.189999999</v>
      </c>
      <c r="F23" s="38">
        <f>'[1]вспомогат'!H21</f>
        <v>361464.01999999955</v>
      </c>
      <c r="G23" s="39">
        <f>'[1]вспомогат'!I21</f>
        <v>19.934813564743553</v>
      </c>
      <c r="H23" s="35">
        <f>'[1]вспомогат'!J21</f>
        <v>-1451765.9800000004</v>
      </c>
      <c r="I23" s="36">
        <f>'[1]вспомогат'!K21</f>
        <v>83.06751061924497</v>
      </c>
      <c r="J23" s="37">
        <f>'[1]вспомогат'!L21</f>
        <v>-1444625.8100000015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15353464.100000001</v>
      </c>
      <c r="F24" s="38">
        <f>'[1]вспомогат'!H22</f>
        <v>959573.3200000003</v>
      </c>
      <c r="G24" s="39">
        <f>'[1]вспомогат'!I22</f>
        <v>28.17016591972748</v>
      </c>
      <c r="H24" s="35">
        <f>'[1]вспомогат'!J22</f>
        <v>-2446772.6799999997</v>
      </c>
      <c r="I24" s="36">
        <f>'[1]вспомогат'!K22</f>
        <v>81.89883098326942</v>
      </c>
      <c r="J24" s="37">
        <f>'[1]вспомогат'!L22</f>
        <v>-3393401.8999999985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28413965.37</v>
      </c>
      <c r="F25" s="38">
        <f>'[1]вспомогат'!H23</f>
        <v>1387953.0799999982</v>
      </c>
      <c r="G25" s="39">
        <f>'[1]вспомогат'!I23</f>
        <v>23.794959378333928</v>
      </c>
      <c r="H25" s="35">
        <f>'[1]вспомогат'!J23</f>
        <v>-4445017.920000002</v>
      </c>
      <c r="I25" s="36">
        <f>'[1]вспомогат'!K23</f>
        <v>102.03345508488226</v>
      </c>
      <c r="J25" s="37">
        <f>'[1]вспомогат'!L23</f>
        <v>566270.370000001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9474813.8</v>
      </c>
      <c r="F26" s="38">
        <f>'[1]вспомогат'!H24</f>
        <v>291664.72000000253</v>
      </c>
      <c r="G26" s="39">
        <f>'[1]вспомогат'!I24</f>
        <v>14.295187962554651</v>
      </c>
      <c r="H26" s="35">
        <f>'[1]вспомогат'!J24</f>
        <v>-1748635.2799999975</v>
      </c>
      <c r="I26" s="36">
        <f>'[1]вспомогат'!K24</f>
        <v>104.67007619799882</v>
      </c>
      <c r="J26" s="37">
        <f>'[1]вспомогат'!L24</f>
        <v>422738.80000000075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11420061.9</v>
      </c>
      <c r="F27" s="38">
        <f>'[1]вспомогат'!H25</f>
        <v>391749.660000002</v>
      </c>
      <c r="G27" s="39">
        <f>'[1]вспомогат'!I25</f>
        <v>13.283386851215834</v>
      </c>
      <c r="H27" s="35">
        <f>'[1]вспомогат'!J25</f>
        <v>-2557420.339999998</v>
      </c>
      <c r="I27" s="36">
        <f>'[1]вспомогат'!K25</f>
        <v>81.89375411483407</v>
      </c>
      <c r="J27" s="37">
        <f>'[1]вспомогат'!L25</f>
        <v>-2524911.0999999996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3940751.5600000005</v>
      </c>
      <c r="F28" s="38">
        <f>'[1]вспомогат'!H26</f>
        <v>89083.83999999985</v>
      </c>
      <c r="G28" s="39">
        <f>'[1]вспомогат'!I26</f>
        <v>1.5648683576985876</v>
      </c>
      <c r="H28" s="35">
        <f>'[1]вспомогат'!J26</f>
        <v>-5603653.16</v>
      </c>
      <c r="I28" s="36">
        <f>'[1]вспомогат'!K26</f>
        <v>42.50151541852881</v>
      </c>
      <c r="J28" s="37">
        <f>'[1]вспомогат'!L26</f>
        <v>-5331274.4399999995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9165333.109999998</v>
      </c>
      <c r="F29" s="38">
        <f>'[1]вспомогат'!H27</f>
        <v>493422.95999999903</v>
      </c>
      <c r="G29" s="39">
        <f>'[1]вспомогат'!I27</f>
        <v>34.89366625273316</v>
      </c>
      <c r="H29" s="35">
        <f>'[1]вспомогат'!J27</f>
        <v>-920653.040000001</v>
      </c>
      <c r="I29" s="36">
        <f>'[1]вспомогат'!K27</f>
        <v>109.85899975008434</v>
      </c>
      <c r="J29" s="37">
        <f>'[1]вспомогат'!L27</f>
        <v>822518.1099999975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3706627.55</v>
      </c>
      <c r="F30" s="38">
        <f>'[1]вспомогат'!H28</f>
        <v>84800.66000000015</v>
      </c>
      <c r="G30" s="39">
        <f>'[1]вспомогат'!I28</f>
        <v>11.48878294362549</v>
      </c>
      <c r="H30" s="35">
        <f>'[1]вспомогат'!J28</f>
        <v>-653316.3399999999</v>
      </c>
      <c r="I30" s="36">
        <f>'[1]вспомогат'!K28</f>
        <v>110.43511247964699</v>
      </c>
      <c r="J30" s="37">
        <f>'[1]вспомогат'!L28</f>
        <v>350242.5499999998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23658387.350000005</v>
      </c>
      <c r="F31" s="38">
        <f>'[1]вспомогат'!H29</f>
        <v>1030218.6400000006</v>
      </c>
      <c r="G31" s="39">
        <f>'[1]вспомогат'!I29</f>
        <v>20.75844195619892</v>
      </c>
      <c r="H31" s="35">
        <f>'[1]вспомогат'!J29</f>
        <v>-3932671.3599999994</v>
      </c>
      <c r="I31" s="36">
        <f>'[1]вспомогат'!K29</f>
        <v>92.80095329471726</v>
      </c>
      <c r="J31" s="37">
        <f>'[1]вспомогат'!L29</f>
        <v>-1835302.6499999948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32939165.06</v>
      </c>
      <c r="F32" s="38">
        <f>'[1]вспомогат'!H30</f>
        <v>1295356.7999999858</v>
      </c>
      <c r="G32" s="39">
        <f>'[1]вспомогат'!I30</f>
        <v>20.083985301641718</v>
      </c>
      <c r="H32" s="35">
        <f>'[1]вспомогат'!J30</f>
        <v>-5154343.200000014</v>
      </c>
      <c r="I32" s="36">
        <f>'[1]вспомогат'!K30</f>
        <v>94.2514650479726</v>
      </c>
      <c r="J32" s="37">
        <f>'[1]вспомогат'!L30</f>
        <v>-2009007.9400000013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11022950.120000001</v>
      </c>
      <c r="F33" s="38">
        <f>'[1]вспомогат'!H31</f>
        <v>489108.1699999999</v>
      </c>
      <c r="G33" s="39">
        <f>'[1]вспомогат'!I31</f>
        <v>19.838253402988464</v>
      </c>
      <c r="H33" s="35">
        <f>'[1]вспомогат'!J31</f>
        <v>-1976371.83</v>
      </c>
      <c r="I33" s="36">
        <f>'[1]вспомогат'!K31</f>
        <v>83.76035084826452</v>
      </c>
      <c r="J33" s="37">
        <f>'[1]вспомогат'!L31</f>
        <v>-2137154.879999999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23660064.58</v>
      </c>
      <c r="F34" s="38">
        <f>'[1]вспомогат'!H32</f>
        <v>773771.7000000067</v>
      </c>
      <c r="G34" s="39">
        <f>'[1]вспомогат'!I32</f>
        <v>18.038949049412086</v>
      </c>
      <c r="H34" s="35">
        <f>'[1]вспомогат'!J32</f>
        <v>-3515678.2999999933</v>
      </c>
      <c r="I34" s="36">
        <f>'[1]вспомогат'!K32</f>
        <v>95.10375598516931</v>
      </c>
      <c r="J34" s="37">
        <f>'[1]вспомогат'!L32</f>
        <v>-1218095.4200000018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34951458.26000001</v>
      </c>
      <c r="F35" s="38">
        <f>'[1]вспомогат'!H33</f>
        <v>1370831.500000015</v>
      </c>
      <c r="G35" s="39">
        <f>'[1]вспомогат'!I33</f>
        <v>17.51109427772886</v>
      </c>
      <c r="H35" s="35">
        <f>'[1]вспомогат'!J33</f>
        <v>-6457528.499999985</v>
      </c>
      <c r="I35" s="36">
        <f>'[1]вспомогат'!K33</f>
        <v>81.85142364014045</v>
      </c>
      <c r="J35" s="37">
        <f>'[1]вспомогат'!L33</f>
        <v>-7749641.739999987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6047473.63</v>
      </c>
      <c r="F36" s="38">
        <f>'[1]вспомогат'!H34</f>
        <v>171337.1099999994</v>
      </c>
      <c r="G36" s="39">
        <f>'[1]вспомогат'!I34</f>
        <v>14.890178087239406</v>
      </c>
      <c r="H36" s="35">
        <f>'[1]вспомогат'!J34</f>
        <v>-979334.8900000006</v>
      </c>
      <c r="I36" s="36">
        <f>'[1]вспомогат'!K34</f>
        <v>92.91477937579432</v>
      </c>
      <c r="J36" s="37">
        <f>'[1]вспомогат'!L34</f>
        <v>-461150.3700000001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32195894.17</v>
      </c>
      <c r="F37" s="38">
        <f>'[1]вспомогат'!H35</f>
        <v>1556770.7099999934</v>
      </c>
      <c r="G37" s="39">
        <f>'[1]вспомогат'!I35</f>
        <v>20.758728050612266</v>
      </c>
      <c r="H37" s="35">
        <f>'[1]вспомогат'!J35</f>
        <v>-5942584.290000007</v>
      </c>
      <c r="I37" s="36">
        <f>'[1]вспомогат'!K35</f>
        <v>100.81497751132231</v>
      </c>
      <c r="J37" s="37">
        <f>'[1]вспомогат'!L35</f>
        <v>260268.1700000018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8170929.539999998</v>
      </c>
      <c r="F38" s="38">
        <f>'[1]вспомогат'!H36</f>
        <v>341859.56999999937</v>
      </c>
      <c r="G38" s="39">
        <f>'[1]вспомогат'!I36</f>
        <v>15.832021329213436</v>
      </c>
      <c r="H38" s="35">
        <f>'[1]вспомогат'!J36</f>
        <v>-1817432.4300000006</v>
      </c>
      <c r="I38" s="36">
        <f>'[1]вспомогат'!K36</f>
        <v>93.52129708095663</v>
      </c>
      <c r="J38" s="37">
        <f>'[1]вспомогат'!L36</f>
        <v>-566042.4600000018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2987294.69</v>
      </c>
      <c r="F39" s="38">
        <f>'[1]вспомогат'!H37</f>
        <v>125969.18000000017</v>
      </c>
      <c r="G39" s="39">
        <f>'[1]вспомогат'!I37</f>
        <v>20.613513336606147</v>
      </c>
      <c r="H39" s="35">
        <f>'[1]вспомогат'!J37</f>
        <v>-485130.81999999983</v>
      </c>
      <c r="I39" s="36">
        <f>'[1]вспомогат'!K37</f>
        <v>111.97596109153609</v>
      </c>
      <c r="J39" s="37">
        <f>'[1]вспомогат'!L37</f>
        <v>319494.68999999994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3672672.6</v>
      </c>
      <c r="F40" s="38">
        <f>'[1]вспомогат'!H38</f>
        <v>88016.93000000017</v>
      </c>
      <c r="G40" s="39">
        <f>'[1]вспомогат'!I38</f>
        <v>18.381550561469272</v>
      </c>
      <c r="H40" s="35">
        <f>'[1]вспомогат'!J38</f>
        <v>-390816.06999999983</v>
      </c>
      <c r="I40" s="36">
        <f>'[1]вспомогат'!K38</f>
        <v>130.29806965696588</v>
      </c>
      <c r="J40" s="37">
        <f>'[1]вспомогат'!L38</f>
        <v>854002.6000000001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4967956.930000002</v>
      </c>
      <c r="F41" s="38">
        <f>'[1]вспомогат'!H39</f>
        <v>218394.6299999999</v>
      </c>
      <c r="G41" s="39">
        <f>'[1]вспомогат'!I39</f>
        <v>24.832075780626397</v>
      </c>
      <c r="H41" s="35">
        <f>'[1]вспомогат'!J39</f>
        <v>-661091.3700000001</v>
      </c>
      <c r="I41" s="36">
        <f>'[1]вспомогат'!K39</f>
        <v>98.96931824927977</v>
      </c>
      <c r="J41" s="37">
        <f>'[1]вспомогат'!L39</f>
        <v>-51737.069999998435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6674416.6000000015</v>
      </c>
      <c r="F42" s="38">
        <f>'[1]вспомогат'!H40</f>
        <v>411566.03000000026</v>
      </c>
      <c r="G42" s="39">
        <f>'[1]вспомогат'!I40</f>
        <v>30.2424170946954</v>
      </c>
      <c r="H42" s="35">
        <f>'[1]вспомогат'!J40</f>
        <v>-949323.9699999997</v>
      </c>
      <c r="I42" s="36">
        <f>'[1]вспомогат'!K40</f>
        <v>100.72933811644577</v>
      </c>
      <c r="J42" s="37">
        <f>'[1]вспомогат'!L40</f>
        <v>48326.60000000149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3549218.73</v>
      </c>
      <c r="F43" s="38">
        <f>'[1]вспомогат'!H41</f>
        <v>112657.62000000011</v>
      </c>
      <c r="G43" s="39">
        <f>'[1]вспомогат'!I41</f>
        <v>13.002341763605383</v>
      </c>
      <c r="H43" s="35">
        <f>'[1]вспомогат'!J41</f>
        <v>-753783.3799999999</v>
      </c>
      <c r="I43" s="36">
        <f>'[1]вспомогат'!K41</f>
        <v>83.09488973339164</v>
      </c>
      <c r="J43" s="37">
        <f>'[1]вспомогат'!L41</f>
        <v>-722065.27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18772932.32</v>
      </c>
      <c r="F44" s="38">
        <f>'[1]вспомогат'!H42</f>
        <v>742342.6699999981</v>
      </c>
      <c r="G44" s="39">
        <f>'[1]вспомогат'!I42</f>
        <v>16.428689797115197</v>
      </c>
      <c r="H44" s="35">
        <f>'[1]вспомогат'!J42</f>
        <v>-3776232.330000002</v>
      </c>
      <c r="I44" s="36">
        <f>'[1]вспомогат'!K42</f>
        <v>89.48419973509759</v>
      </c>
      <c r="J44" s="37">
        <f>'[1]вспомогат'!L42</f>
        <v>-2206114.6799999997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20524985.349999998</v>
      </c>
      <c r="F45" s="38">
        <f>'[1]вспомогат'!H43</f>
        <v>585466.5700000003</v>
      </c>
      <c r="G45" s="39">
        <f>'[1]вспомогат'!I43</f>
        <v>10.190507578915676</v>
      </c>
      <c r="H45" s="35">
        <f>'[1]вспомогат'!J43</f>
        <v>-5159748.43</v>
      </c>
      <c r="I45" s="36">
        <f>'[1]вспомогат'!K43</f>
        <v>68.2679439050968</v>
      </c>
      <c r="J45" s="37">
        <f>'[1]вспомогат'!L43</f>
        <v>-9540348.650000002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34060795.699999996</v>
      </c>
      <c r="F46" s="38">
        <f>'[1]вспомогат'!H44</f>
        <v>1179686.0699999928</v>
      </c>
      <c r="G46" s="39">
        <f>'[1]вспомогат'!I44</f>
        <v>16.34657744602937</v>
      </c>
      <c r="H46" s="35">
        <f>'[1]вспомогат'!J44</f>
        <v>-6037029.930000007</v>
      </c>
      <c r="I46" s="36">
        <f>'[1]вспомогат'!K44</f>
        <v>88.43627367640265</v>
      </c>
      <c r="J46" s="37">
        <f>'[1]вспомогат'!L44</f>
        <v>-4453712.3000000045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5984327.91</v>
      </c>
      <c r="F47" s="38">
        <f>'[1]вспомогат'!H45</f>
        <v>450068.7400000002</v>
      </c>
      <c r="G47" s="39">
        <f>'[1]вспомогат'!I45</f>
        <v>41.26610186585983</v>
      </c>
      <c r="H47" s="35">
        <f>'[1]вспомогат'!J45</f>
        <v>-640581.2599999998</v>
      </c>
      <c r="I47" s="36">
        <f>'[1]вспомогат'!K45</f>
        <v>105.01171683345254</v>
      </c>
      <c r="J47" s="37">
        <f>'[1]вспомогат'!L45</f>
        <v>285603.91000000015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5377300.709999999</v>
      </c>
      <c r="F48" s="38">
        <f>'[1]вспомогат'!H46</f>
        <v>357601.8399999989</v>
      </c>
      <c r="G48" s="39">
        <f>'[1]вспомогат'!I46</f>
        <v>22.885492489936382</v>
      </c>
      <c r="H48" s="35">
        <f>'[1]вспомогат'!J46</f>
        <v>-1204968.160000001</v>
      </c>
      <c r="I48" s="36">
        <f>'[1]вспомогат'!K46</f>
        <v>77.65761664960132</v>
      </c>
      <c r="J48" s="37">
        <f>'[1]вспомогат'!L46</f>
        <v>-1547069.290000001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20679898.930000003</v>
      </c>
      <c r="F49" s="38">
        <f>'[1]вспомогат'!H47</f>
        <v>823324.5400000028</v>
      </c>
      <c r="G49" s="39">
        <f>'[1]вспомогат'!I47</f>
        <v>17.43552225594073</v>
      </c>
      <c r="H49" s="35">
        <f>'[1]вспомогат'!J47</f>
        <v>-3898785.459999997</v>
      </c>
      <c r="I49" s="36">
        <f>'[1]вспомогат'!K47</f>
        <v>84.95184127237778</v>
      </c>
      <c r="J49" s="37">
        <f>'[1]вспомогат'!L47</f>
        <v>-3663186.0699999966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9235061.560000002</v>
      </c>
      <c r="F50" s="38">
        <f>'[1]вспомогат'!H48</f>
        <v>400328.1500000004</v>
      </c>
      <c r="G50" s="39">
        <f>'[1]вспомогат'!I48</f>
        <v>22.414539030917926</v>
      </c>
      <c r="H50" s="35">
        <f>'[1]вспомогат'!J48</f>
        <v>-1385691.8499999996</v>
      </c>
      <c r="I50" s="36">
        <f>'[1]вспомогат'!K48</f>
        <v>93.28839721298354</v>
      </c>
      <c r="J50" s="37">
        <f>'[1]вспомогат'!L48</f>
        <v>-664413.4399999976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6416622.000000001</v>
      </c>
      <c r="F51" s="38">
        <f>'[1]вспомогат'!H49</f>
        <v>384757.6899999995</v>
      </c>
      <c r="G51" s="39">
        <f>'[1]вспомогат'!I49</f>
        <v>34.276854342984365</v>
      </c>
      <c r="H51" s="35">
        <f>'[1]вспомогат'!J49</f>
        <v>-737742.3100000005</v>
      </c>
      <c r="I51" s="36">
        <f>'[1]вспомогат'!K49</f>
        <v>109.32376956660634</v>
      </c>
      <c r="J51" s="37">
        <f>'[1]вспомогат'!L49</f>
        <v>547247.0000000009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11522578.98</v>
      </c>
      <c r="F52" s="38">
        <f>'[1]вспомогат'!H50</f>
        <v>436670.7300000023</v>
      </c>
      <c r="G52" s="39">
        <f>'[1]вспомогат'!I50</f>
        <v>20.990394340145162</v>
      </c>
      <c r="H52" s="35">
        <f>'[1]вспомогат'!J50</f>
        <v>-1643665.2699999977</v>
      </c>
      <c r="I52" s="36">
        <f>'[1]вспомогат'!K50</f>
        <v>123.50882252656857</v>
      </c>
      <c r="J52" s="37">
        <f>'[1]вспомогат'!L50</f>
        <v>2193221.9800000004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7094381.08</v>
      </c>
      <c r="F53" s="38">
        <f>'[1]вспомогат'!H51</f>
        <v>197373.73000000045</v>
      </c>
      <c r="G53" s="39">
        <f>'[1]вспомогат'!I51</f>
        <v>15.651811855089692</v>
      </c>
      <c r="H53" s="35">
        <f>'[1]вспомогат'!J51</f>
        <v>-1063654.2699999996</v>
      </c>
      <c r="I53" s="36">
        <f>'[1]вспомогат'!K51</f>
        <v>96.36590834999565</v>
      </c>
      <c r="J53" s="37">
        <f>'[1]вспомогат'!L51</f>
        <v>-267538.9199999999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182922988.59000003</v>
      </c>
      <c r="F54" s="38">
        <f>'[1]вспомогат'!H52</f>
        <v>7360437.1400000155</v>
      </c>
      <c r="G54" s="39">
        <f>'[1]вспомогат'!I52</f>
        <v>20.628201111894942</v>
      </c>
      <c r="H54" s="35">
        <f>'[1]вспомогат'!J52</f>
        <v>-28320992.859999985</v>
      </c>
      <c r="I54" s="36">
        <f>'[1]вспомогат'!K52</f>
        <v>100.19186801158489</v>
      </c>
      <c r="J54" s="37">
        <f>'[1]вспомогат'!L52</f>
        <v>350298.5900000334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16922558.09</v>
      </c>
      <c r="F55" s="38">
        <f>'[1]вспомогат'!H53</f>
        <v>904766.0000000019</v>
      </c>
      <c r="G55" s="39">
        <f>'[1]вспомогат'!I53</f>
        <v>24.308218732754884</v>
      </c>
      <c r="H55" s="35">
        <f>'[1]вспомогат'!J53</f>
        <v>-2817291.999999998</v>
      </c>
      <c r="I55" s="36">
        <f>'[1]вспомогат'!K53</f>
        <v>95.24289790683028</v>
      </c>
      <c r="J55" s="37">
        <f>'[1]вспомогат'!L53</f>
        <v>-845231.9100000001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4058304.4999999995</v>
      </c>
      <c r="F56" s="38">
        <f>'[1]вспомогат'!H54</f>
        <v>126123.22999999952</v>
      </c>
      <c r="G56" s="39">
        <f>'[1]вспомогат'!I54</f>
        <v>19.346308772188095</v>
      </c>
      <c r="H56" s="35">
        <f>'[1]вспомогат'!J54</f>
        <v>-525800.7700000005</v>
      </c>
      <c r="I56" s="36">
        <f>'[1]вспомогат'!K54</f>
        <v>93.79054062330206</v>
      </c>
      <c r="J56" s="37">
        <f>'[1]вспомогат'!L54</f>
        <v>-268682.50000000047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79322183.25</v>
      </c>
      <c r="F57" s="38">
        <f>'[1]вспомогат'!H55</f>
        <v>5439337.030000016</v>
      </c>
      <c r="G57" s="39">
        <f>'[1]вспомогат'!I55</f>
        <v>26.78380080783691</v>
      </c>
      <c r="H57" s="35">
        <f>'[1]вспомогат'!J55</f>
        <v>-14868971.969999984</v>
      </c>
      <c r="I57" s="36">
        <f>'[1]вспомогат'!K55</f>
        <v>73.382403134286</v>
      </c>
      <c r="J57" s="37">
        <f>'[1]вспомогат'!L55</f>
        <v>-28772100.75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15760792.059999997</v>
      </c>
      <c r="F58" s="38">
        <f>'[1]вспомогат'!H56</f>
        <v>701917.2399999965</v>
      </c>
      <c r="G58" s="39">
        <f>'[1]вспомогат'!I56</f>
        <v>22.728934884609416</v>
      </c>
      <c r="H58" s="35">
        <f>'[1]вспомогат'!J56</f>
        <v>-2386292.7600000035</v>
      </c>
      <c r="I58" s="36">
        <f>'[1]вспомогат'!K56</f>
        <v>99.77268708021295</v>
      </c>
      <c r="J58" s="37">
        <f>'[1]вспомогат'!L56</f>
        <v>-35907.940000003204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4110784.639999999</v>
      </c>
      <c r="F59" s="38">
        <f>'[1]вспомогат'!H57</f>
        <v>195119.90999999922</v>
      </c>
      <c r="G59" s="39">
        <f>'[1]вспомогат'!I57</f>
        <v>27.50414564010025</v>
      </c>
      <c r="H59" s="35">
        <f>'[1]вспомогат'!J57</f>
        <v>-514300.0900000008</v>
      </c>
      <c r="I59" s="36">
        <f>'[1]вспомогат'!K57</f>
        <v>131.94410746096193</v>
      </c>
      <c r="J59" s="37">
        <f>'[1]вспомогат'!L57</f>
        <v>995234.6399999992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6161020.970000001</v>
      </c>
      <c r="F60" s="38">
        <f>'[1]вспомогат'!H58</f>
        <v>176396.99000000115</v>
      </c>
      <c r="G60" s="39">
        <f>'[1]вспомогат'!I58</f>
        <v>13.807983561643928</v>
      </c>
      <c r="H60" s="35">
        <f>'[1]вспомогат'!J58</f>
        <v>-1101103.0099999988</v>
      </c>
      <c r="I60" s="36">
        <f>'[1]вспомогат'!K58</f>
        <v>95.30397812703029</v>
      </c>
      <c r="J60" s="37">
        <f>'[1]вспомогат'!L58</f>
        <v>-303579.02999999933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7434144.280000001</v>
      </c>
      <c r="F61" s="38">
        <f>'[1]вспомогат'!H59</f>
        <v>431044.57000000123</v>
      </c>
      <c r="G61" s="39">
        <f>'[1]вспомогат'!I59</f>
        <v>24.290222364980686</v>
      </c>
      <c r="H61" s="35">
        <f>'[1]вспомогат'!J59</f>
        <v>-1343515.4299999988</v>
      </c>
      <c r="I61" s="36">
        <f>'[1]вспомогат'!K59</f>
        <v>89.00587231006105</v>
      </c>
      <c r="J61" s="37">
        <f>'[1]вспомогат'!L59</f>
        <v>-918275.7199999988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25931179.22</v>
      </c>
      <c r="F62" s="38">
        <f>'[1]вспомогат'!H60</f>
        <v>1474815.9299999923</v>
      </c>
      <c r="G62" s="39">
        <f>'[1]вспомогат'!I60</f>
        <v>32.020793098798805</v>
      </c>
      <c r="H62" s="35">
        <f>'[1]вспомогат'!J60</f>
        <v>-3130991.0700000077</v>
      </c>
      <c r="I62" s="36">
        <f>'[1]вспомогат'!K60</f>
        <v>107.11275767284674</v>
      </c>
      <c r="J62" s="37">
        <f>'[1]вспомогат'!L60</f>
        <v>1721944.2199999988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4801981.760000003</v>
      </c>
      <c r="F63" s="38">
        <f>'[1]вспомогат'!H61</f>
        <v>189792.43000000156</v>
      </c>
      <c r="G63" s="39">
        <f>'[1]вспомогат'!I61</f>
        <v>20.816371006837603</v>
      </c>
      <c r="H63" s="35">
        <f>'[1]вспомогат'!J61</f>
        <v>-721953.5699999984</v>
      </c>
      <c r="I63" s="36">
        <f>'[1]вспомогат'!K61</f>
        <v>100.10103447161696</v>
      </c>
      <c r="J63" s="37">
        <f>'[1]вспомогат'!L61</f>
        <v>4846.76000000257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6878408.880000002</v>
      </c>
      <c r="F64" s="38">
        <f>'[1]вспомогат'!H62</f>
        <v>182660.3200000003</v>
      </c>
      <c r="G64" s="39">
        <f>'[1]вспомогат'!I62</f>
        <v>12.801567639129043</v>
      </c>
      <c r="H64" s="35">
        <f>'[1]вспомогат'!J62</f>
        <v>-1244198.6799999997</v>
      </c>
      <c r="I64" s="36">
        <f>'[1]вспомогат'!K62</f>
        <v>102.91309761380889</v>
      </c>
      <c r="J64" s="37">
        <f>'[1]вспомогат'!L62</f>
        <v>194702.88000000175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8107785.64</v>
      </c>
      <c r="F65" s="38">
        <f>'[1]вспомогат'!H63</f>
        <v>217794.23000000045</v>
      </c>
      <c r="G65" s="39">
        <f>'[1]вспомогат'!I63</f>
        <v>15.860920511233328</v>
      </c>
      <c r="H65" s="35">
        <f>'[1]вспомогат'!J63</f>
        <v>-1155355.7699999996</v>
      </c>
      <c r="I65" s="36">
        <f>'[1]вспомогат'!K63</f>
        <v>130.07692260796046</v>
      </c>
      <c r="J65" s="37">
        <f>'[1]вспомогат'!L63</f>
        <v>1874715.6399999997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37132736.580000006</v>
      </c>
      <c r="F66" s="38">
        <f>'[1]вспомогат'!H64</f>
        <v>1563797.6099999994</v>
      </c>
      <c r="G66" s="39">
        <f>'[1]вспомогат'!I64</f>
        <v>21.839055911168888</v>
      </c>
      <c r="H66" s="35">
        <f>'[1]вспомогат'!J64</f>
        <v>-5596757.390000001</v>
      </c>
      <c r="I66" s="36">
        <f>'[1]вспомогат'!K64</f>
        <v>108.77481678008382</v>
      </c>
      <c r="J66" s="37">
        <f>'[1]вспомогат'!L64</f>
        <v>2995481.5800000057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32837125.16999999</v>
      </c>
      <c r="F67" s="38">
        <f>'[1]вспомогат'!H65</f>
        <v>2111820.5999999903</v>
      </c>
      <c r="G67" s="39">
        <f>'[1]вспомогат'!I65</f>
        <v>33.51998290843554</v>
      </c>
      <c r="H67" s="35">
        <f>'[1]вспомогат'!J65</f>
        <v>-4188363.4000000097</v>
      </c>
      <c r="I67" s="36">
        <f>'[1]вспомогат'!K65</f>
        <v>103.09869525090667</v>
      </c>
      <c r="J67" s="37">
        <f>'[1]вспомогат'!L65</f>
        <v>986940.1699999906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24008417.16</v>
      </c>
      <c r="F68" s="38">
        <f>'[1]вспомогат'!H66</f>
        <v>933208.8200000003</v>
      </c>
      <c r="G68" s="39">
        <f>'[1]вспомогат'!I66</f>
        <v>18.463960596871768</v>
      </c>
      <c r="H68" s="35">
        <f>'[1]вспомогат'!J66</f>
        <v>-4121009.1799999997</v>
      </c>
      <c r="I68" s="36">
        <f>'[1]вспомогат'!K66</f>
        <v>98.9935439254365</v>
      </c>
      <c r="J68" s="37">
        <f>'[1]вспомогат'!L66</f>
        <v>-244090.83999999985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364504839.7600001</v>
      </c>
      <c r="F69" s="38">
        <f>'[1]вспомогат'!H67</f>
        <v>31917078.090000033</v>
      </c>
      <c r="G69" s="39">
        <f>'[1]вспомогат'!I67</f>
        <v>45.47936618017439</v>
      </c>
      <c r="H69" s="35">
        <f>'[1]вспомогат'!J67</f>
        <v>-38262171.90999997</v>
      </c>
      <c r="I69" s="36">
        <f>'[1]вспомогат'!K67</f>
        <v>96.85594105922593</v>
      </c>
      <c r="J69" s="37">
        <f>'[1]вспомогат'!L67</f>
        <v>-11832260.23999989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2348686980.7500005</v>
      </c>
      <c r="F70" s="38">
        <f>'[1]вспомогат'!H68</f>
        <v>167547586.32000065</v>
      </c>
      <c r="G70" s="39">
        <f>'[1]вспомогат'!I68</f>
        <v>30.119019265304768</v>
      </c>
      <c r="H70" s="35">
        <f>'[1]вспомогат'!J68</f>
        <v>-388737413.67999935</v>
      </c>
      <c r="I70" s="36">
        <f>'[1]вспомогат'!K68</f>
        <v>88.75412061626017</v>
      </c>
      <c r="J70" s="37">
        <f>'[1]вспомогат'!L68</f>
        <v>-297598019.2499995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6624720.209999999</v>
      </c>
      <c r="F71" s="38">
        <f>'[1]вспомогат'!H69</f>
        <v>427902.18999999855</v>
      </c>
      <c r="G71" s="39">
        <f>'[1]вспомогат'!I69</f>
        <v>26.347440235210723</v>
      </c>
      <c r="H71" s="35">
        <f>'[1]вспомогат'!J69</f>
        <v>-1196172.8100000015</v>
      </c>
      <c r="I71" s="36">
        <f>'[1]вспомогат'!K69</f>
        <v>80.19252114145709</v>
      </c>
      <c r="J71" s="37">
        <f>'[1]вспомогат'!L69</f>
        <v>-1636299.790000001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8918482.649999999</v>
      </c>
      <c r="F72" s="38">
        <f>'[1]вспомогат'!H70</f>
        <v>423348.31999999844</v>
      </c>
      <c r="G72" s="39">
        <f>'[1]вспомогат'!I70</f>
        <v>22.448066998214564</v>
      </c>
      <c r="H72" s="35">
        <f>'[1]вспомогат'!J70</f>
        <v>-1462552.6800000016</v>
      </c>
      <c r="I72" s="36">
        <f>'[1]вспомогат'!K70</f>
        <v>93.9274191399566</v>
      </c>
      <c r="J72" s="37">
        <f>'[1]вспомогат'!L70</f>
        <v>-576596.3500000015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13326539.3</v>
      </c>
      <c r="F73" s="38">
        <f>'[1]вспомогат'!H71</f>
        <v>527721.1899999995</v>
      </c>
      <c r="G73" s="39">
        <f>'[1]вспомогат'!I71</f>
        <v>19.535815890195114</v>
      </c>
      <c r="H73" s="35">
        <f>'[1]вспомогат'!J71</f>
        <v>-2173579.8100000005</v>
      </c>
      <c r="I73" s="36">
        <f>'[1]вспомогат'!K71</f>
        <v>92.38639813349039</v>
      </c>
      <c r="J73" s="37">
        <f>'[1]вспомогат'!L71</f>
        <v>-1098245.6999999993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91832933.20999998</v>
      </c>
      <c r="F74" s="38">
        <f>'[1]вспомогат'!H72</f>
        <v>8546456.929999992</v>
      </c>
      <c r="G74" s="39">
        <f>'[1]вспомогат'!I72</f>
        <v>59.95956790166759</v>
      </c>
      <c r="H74" s="35">
        <f>'[1]вспомогат'!J72</f>
        <v>-5707243.070000008</v>
      </c>
      <c r="I74" s="36">
        <f>'[1]вспомогат'!K72</f>
        <v>127.16575340255841</v>
      </c>
      <c r="J74" s="37">
        <f>'[1]вспомогат'!L72</f>
        <v>19617788.20999998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9186686.909999998</v>
      </c>
      <c r="F75" s="38">
        <f>'[1]вспомогат'!H73</f>
        <v>463364.7999999989</v>
      </c>
      <c r="G75" s="39">
        <f>'[1]вспомогат'!I73</f>
        <v>24.193626369609937</v>
      </c>
      <c r="H75" s="35">
        <f>'[1]вспомогат'!J73</f>
        <v>-1451870.2000000011</v>
      </c>
      <c r="I75" s="36">
        <f>'[1]вспомогат'!K73</f>
        <v>89.01906034064248</v>
      </c>
      <c r="J75" s="37">
        <f>'[1]вспомогат'!L73</f>
        <v>-1133223.0900000017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253510108.45999998</v>
      </c>
      <c r="F76" s="38">
        <f>'[1]вспомогат'!H74</f>
        <v>17610168.309999913</v>
      </c>
      <c r="G76" s="39">
        <f>'[1]вспомогат'!I74</f>
        <v>29.314614402476842</v>
      </c>
      <c r="H76" s="35">
        <f>'[1]вспомогат'!J74</f>
        <v>-42462831.69000009</v>
      </c>
      <c r="I76" s="36">
        <f>'[1]вспомогат'!K74</f>
        <v>86.06399662547528</v>
      </c>
      <c r="J76" s="37">
        <f>'[1]вспомогат'!L74</f>
        <v>-41049891.54000002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6695623.049999999</v>
      </c>
      <c r="F77" s="38">
        <f>'[1]вспомогат'!H75</f>
        <v>148129.61999999918</v>
      </c>
      <c r="G77" s="39">
        <f>'[1]вспомогат'!I75</f>
        <v>13.090720614513318</v>
      </c>
      <c r="H77" s="35">
        <f>'[1]вспомогат'!J75</f>
        <v>-983432.3800000008</v>
      </c>
      <c r="I77" s="36">
        <f>'[1]вспомогат'!K75</f>
        <v>106.73715897701912</v>
      </c>
      <c r="J77" s="37">
        <f>'[1]вспомогат'!L75</f>
        <v>422622.0499999989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15735728.460000003</v>
      </c>
      <c r="F78" s="38">
        <f>'[1]вспомогат'!H76</f>
        <v>763621.2200000007</v>
      </c>
      <c r="G78" s="39">
        <f>'[1]вспомогат'!I76</f>
        <v>17.63172560292778</v>
      </c>
      <c r="H78" s="35">
        <f>'[1]вспомогат'!J76</f>
        <v>-3567328.7799999993</v>
      </c>
      <c r="I78" s="36">
        <f>'[1]вспомогат'!K76</f>
        <v>91.10465700699018</v>
      </c>
      <c r="J78" s="37">
        <f>'[1]вспомогат'!L76</f>
        <v>-1536416.5399999972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7299909.119999999</v>
      </c>
      <c r="F79" s="38">
        <f>'[1]вспомогат'!H77</f>
        <v>319375.63999999873</v>
      </c>
      <c r="G79" s="39">
        <f>'[1]вспомогат'!I77</f>
        <v>17.16951485163412</v>
      </c>
      <c r="H79" s="35">
        <f>'[1]вспомогат'!J77</f>
        <v>-1540756.3600000013</v>
      </c>
      <c r="I79" s="36">
        <f>'[1]вспомогат'!K77</f>
        <v>94.97842947958978</v>
      </c>
      <c r="J79" s="37">
        <f>'[1]вспомогат'!L77</f>
        <v>-385950.8800000008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15656400.9</v>
      </c>
      <c r="F80" s="38">
        <f>'[1]вспомогат'!H78</f>
        <v>829425.4800000004</v>
      </c>
      <c r="G80" s="39">
        <f>'[1]вспомогат'!I78</f>
        <v>26.631095842029236</v>
      </c>
      <c r="H80" s="35">
        <f>'[1]вспомогат'!J78</f>
        <v>-2285074.5199999996</v>
      </c>
      <c r="I80" s="36">
        <f>'[1]вспомогат'!K78</f>
        <v>101.96155634573304</v>
      </c>
      <c r="J80" s="37">
        <f>'[1]вспомогат'!L78</f>
        <v>301200.9000000004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4288129.73</v>
      </c>
      <c r="F81" s="38">
        <f>'[1]вспомогат'!H79</f>
        <v>153403.18000000063</v>
      </c>
      <c r="G81" s="39">
        <f>'[1]вспомогат'!I79</f>
        <v>10.022349244844094</v>
      </c>
      <c r="H81" s="35">
        <f>'[1]вспомогат'!J79</f>
        <v>-1377207.8199999994</v>
      </c>
      <c r="I81" s="36">
        <f>'[1]вспомогат'!K79</f>
        <v>55.82280401906823</v>
      </c>
      <c r="J81" s="37">
        <f>'[1]вспомогат'!L79</f>
        <v>-3393551.2699999996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5581487.6000000015</v>
      </c>
      <c r="F82" s="38">
        <f>'[1]вспомогат'!H80</f>
        <v>264044.5499999998</v>
      </c>
      <c r="G82" s="39">
        <f>'[1]вспомогат'!I80</f>
        <v>23.07646021380577</v>
      </c>
      <c r="H82" s="35">
        <f>'[1]вспомогат'!J80</f>
        <v>-880171.4500000002</v>
      </c>
      <c r="I82" s="36">
        <f>'[1]вспомогат'!K80</f>
        <v>129.207681872688</v>
      </c>
      <c r="J82" s="37">
        <f>'[1]вспомогат'!L80</f>
        <v>1261707.6000000015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7888295.42</v>
      </c>
      <c r="F83" s="38">
        <f>'[1]вспомогат'!H81</f>
        <v>302539.21999999974</v>
      </c>
      <c r="G83" s="39">
        <f>'[1]вспомогат'!I81</f>
        <v>13.18339273443024</v>
      </c>
      <c r="H83" s="35">
        <f>'[1]вспомогат'!J81</f>
        <v>-1992311.7800000003</v>
      </c>
      <c r="I83" s="36">
        <f>'[1]вспомогат'!K81</f>
        <v>79.95785969096958</v>
      </c>
      <c r="J83" s="37">
        <f>'[1]вспомогат'!L81</f>
        <v>-1977270.58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47500057.500000015</v>
      </c>
      <c r="F84" s="38">
        <f>'[1]вспомогат'!H82</f>
        <v>2365353.700000018</v>
      </c>
      <c r="G84" s="39">
        <f>'[1]вспомогат'!I82</f>
        <v>22.038866087741617</v>
      </c>
      <c r="H84" s="35">
        <f>'[1]вспомогат'!J82</f>
        <v>-8367293.299999982</v>
      </c>
      <c r="I84" s="36">
        <f>'[1]вспомогат'!K82</f>
        <v>85.57397557671253</v>
      </c>
      <c r="J84" s="37">
        <f>'[1]вспомогат'!L82</f>
        <v>-8007539.499999985</v>
      </c>
    </row>
    <row r="85" spans="1:10" ht="15" customHeight="1">
      <c r="A85" s="48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4135275541.9400015</v>
      </c>
      <c r="F85" s="41">
        <f>SUM(F18:F84)</f>
        <v>274378438.0500008</v>
      </c>
      <c r="G85" s="42">
        <f>F85/D85*100</f>
        <v>29.32878943625086</v>
      </c>
      <c r="H85" s="41">
        <f>SUM(H38:H84)</f>
        <v>-605089987.4999994</v>
      </c>
      <c r="I85" s="43">
        <f>E85/C85*100</f>
        <v>90.77843206358006</v>
      </c>
      <c r="J85" s="41">
        <f>SUM(J18:J84)</f>
        <v>-420074719.05999935</v>
      </c>
    </row>
    <row r="86" spans="1:10" ht="15.75" customHeight="1">
      <c r="A86" s="49" t="s">
        <v>88</v>
      </c>
      <c r="B86" s="50">
        <f>'[1]вспомогат'!B83</f>
        <v>14034664294</v>
      </c>
      <c r="C86" s="50">
        <f>'[1]вспомогат'!C83</f>
        <v>5569207081</v>
      </c>
      <c r="D86" s="50">
        <f>'[1]вспомогат'!D83</f>
        <v>1161007407</v>
      </c>
      <c r="E86" s="50">
        <f>'[1]вспомогат'!G83</f>
        <v>5010103480.950001</v>
      </c>
      <c r="F86" s="50">
        <f>'[1]вспомогат'!H83</f>
        <v>331958364.2700007</v>
      </c>
      <c r="G86" s="51">
        <f>'[1]вспомогат'!I83</f>
        <v>28.59226928859729</v>
      </c>
      <c r="H86" s="50">
        <f>'[1]вспомогат'!J83</f>
        <v>-829049042.7299993</v>
      </c>
      <c r="I86" s="51">
        <f>'[1]вспомогат'!K83</f>
        <v>89.96080425959654</v>
      </c>
      <c r="J86" s="50">
        <f>'[1]вспомогат'!L83</f>
        <v>-559103600.0499995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11.05.2021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2021-05-12T07:26:55Z</dcterms:created>
  <dcterms:modified xsi:type="dcterms:W3CDTF">2021-05-12T07:27:26Z</dcterms:modified>
  <cp:category/>
  <cp:version/>
  <cp:contentType/>
  <cp:contentStatus/>
</cp:coreProperties>
</file>