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<sst xmlns="http://schemas.openxmlformats.org/spreadsheetml/2006/main" count="94" uniqueCount="89">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</sst>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8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28.08.2021</v>
          </cell>
        </row>
        <row r="6">
          <cell r="G6" t="str">
            <v>Фактично надійшло на 28.08.2021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2644343086</v>
          </cell>
          <cell r="C10">
            <v>1887090729</v>
          </cell>
          <cell r="D10">
            <v>565042629</v>
          </cell>
          <cell r="G10">
            <v>2064014099.82</v>
          </cell>
          <cell r="H10">
            <v>525168680.7600002</v>
          </cell>
          <cell r="I10">
            <v>92.94319646102316</v>
          </cell>
          <cell r="J10">
            <v>-39873948.23999977</v>
          </cell>
          <cell r="K10">
            <v>109.37545652157141</v>
          </cell>
          <cell r="L10">
            <v>176923370.81999993</v>
          </cell>
        </row>
        <row r="11">
          <cell r="B11">
            <v>344000</v>
          </cell>
          <cell r="C11">
            <v>282590</v>
          </cell>
          <cell r="D11">
            <v>55030</v>
          </cell>
          <cell r="G11">
            <v>289190.6</v>
          </cell>
          <cell r="H11">
            <v>4626.929999999993</v>
          </cell>
          <cell r="I11">
            <v>8.408013810648725</v>
          </cell>
          <cell r="J11">
            <v>-50403.07000000001</v>
          </cell>
          <cell r="K11">
            <v>102.33575144201848</v>
          </cell>
          <cell r="L11">
            <v>6600.599999999977</v>
          </cell>
        </row>
        <row r="12">
          <cell r="B12">
            <v>23700</v>
          </cell>
          <cell r="C12">
            <v>14200</v>
          </cell>
          <cell r="D12">
            <v>2450</v>
          </cell>
          <cell r="G12">
            <v>90692.70999999999</v>
          </cell>
          <cell r="H12">
            <v>1297.7099999999919</v>
          </cell>
          <cell r="I12">
            <v>52.967755102040485</v>
          </cell>
          <cell r="J12">
            <v>-1152.2900000000081</v>
          </cell>
          <cell r="K12">
            <v>638.681056338028</v>
          </cell>
          <cell r="L12">
            <v>76492.70999999999</v>
          </cell>
        </row>
        <row r="13">
          <cell r="B13">
            <v>400000</v>
          </cell>
          <cell r="C13">
            <v>284700</v>
          </cell>
          <cell r="D13">
            <v>30700</v>
          </cell>
          <cell r="G13">
            <v>363022.18</v>
          </cell>
          <cell r="H13">
            <v>55022.96000000002</v>
          </cell>
          <cell r="I13">
            <v>179.22788273615643</v>
          </cell>
          <cell r="J13">
            <v>24322.96000000002</v>
          </cell>
          <cell r="K13">
            <v>127.51042500878118</v>
          </cell>
          <cell r="L13">
            <v>78322.18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1449142.84</v>
          </cell>
          <cell r="H14">
            <v>19359.340000000084</v>
          </cell>
          <cell r="J14">
            <v>19359.340000000084</v>
          </cell>
          <cell r="K14">
            <v>1449.14284</v>
          </cell>
          <cell r="L14">
            <v>1349142.84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119524.61999999998</v>
          </cell>
          <cell r="H15">
            <v>21</v>
          </cell>
          <cell r="J15">
            <v>21</v>
          </cell>
          <cell r="K15">
            <v>1195.2461999999998</v>
          </cell>
          <cell r="L15">
            <v>109524.61999999998</v>
          </cell>
        </row>
        <row r="16">
          <cell r="B16">
            <v>20160201</v>
          </cell>
          <cell r="C16">
            <v>12904712</v>
          </cell>
          <cell r="D16">
            <v>3218428</v>
          </cell>
          <cell r="G16">
            <v>13712223.210000003</v>
          </cell>
          <cell r="H16">
            <v>3107252.1000000034</v>
          </cell>
          <cell r="I16">
            <v>96.54564588674978</v>
          </cell>
          <cell r="J16">
            <v>-111175.89999999665</v>
          </cell>
          <cell r="K16">
            <v>106.25749113967056</v>
          </cell>
          <cell r="L16">
            <v>807511.2100000028</v>
          </cell>
        </row>
        <row r="17">
          <cell r="B17">
            <v>66196615</v>
          </cell>
          <cell r="C17">
            <v>42228596</v>
          </cell>
          <cell r="D17">
            <v>8542177</v>
          </cell>
          <cell r="G17">
            <v>42038675.07</v>
          </cell>
          <cell r="H17">
            <v>7356578.560000002</v>
          </cell>
          <cell r="I17">
            <v>86.12065238170553</v>
          </cell>
          <cell r="J17">
            <v>-1185598.4399999976</v>
          </cell>
          <cell r="K17">
            <v>99.55025516358631</v>
          </cell>
          <cell r="L17">
            <v>-189920.9299999997</v>
          </cell>
        </row>
        <row r="18">
          <cell r="B18">
            <v>28075138</v>
          </cell>
          <cell r="C18">
            <v>18672583</v>
          </cell>
          <cell r="D18">
            <v>3317086</v>
          </cell>
          <cell r="G18">
            <v>18920857.47</v>
          </cell>
          <cell r="H18">
            <v>3746865.1599999946</v>
          </cell>
          <cell r="I18">
            <v>112.9565275063714</v>
          </cell>
          <cell r="J18">
            <v>429779.15999999456</v>
          </cell>
          <cell r="K18">
            <v>101.329620385139</v>
          </cell>
          <cell r="L18">
            <v>248274.4699999988</v>
          </cell>
        </row>
        <row r="19">
          <cell r="B19">
            <v>22563587</v>
          </cell>
          <cell r="C19">
            <v>15669698</v>
          </cell>
          <cell r="D19">
            <v>4174430</v>
          </cell>
          <cell r="G19">
            <v>14327096.6</v>
          </cell>
          <cell r="H19">
            <v>2165172.8499999996</v>
          </cell>
          <cell r="I19">
            <v>51.8675088574967</v>
          </cell>
          <cell r="J19">
            <v>-2009257.1500000004</v>
          </cell>
          <cell r="K19">
            <v>91.43186167340302</v>
          </cell>
          <cell r="L19">
            <v>-1342601.4000000004</v>
          </cell>
        </row>
        <row r="20">
          <cell r="B20">
            <v>22886910</v>
          </cell>
          <cell r="C20">
            <v>12167390</v>
          </cell>
          <cell r="D20">
            <v>2420700</v>
          </cell>
          <cell r="G20">
            <v>15777099</v>
          </cell>
          <cell r="H20">
            <v>2002713.1799999997</v>
          </cell>
          <cell r="I20">
            <v>82.73281199652992</v>
          </cell>
          <cell r="J20">
            <v>-417986.8200000003</v>
          </cell>
          <cell r="K20">
            <v>129.66707732718356</v>
          </cell>
          <cell r="L20">
            <v>3609709</v>
          </cell>
        </row>
        <row r="21">
          <cell r="B21">
            <v>23356090</v>
          </cell>
          <cell r="C21">
            <v>14469720</v>
          </cell>
          <cell r="D21">
            <v>1918230</v>
          </cell>
          <cell r="G21">
            <v>15945116.55</v>
          </cell>
          <cell r="H21">
            <v>3647775.6000000015</v>
          </cell>
          <cell r="I21">
            <v>190.16361958680667</v>
          </cell>
          <cell r="J21">
            <v>1729545.6000000015</v>
          </cell>
          <cell r="K21">
            <v>110.19644160356938</v>
          </cell>
          <cell r="L21">
            <v>1475396.5500000007</v>
          </cell>
        </row>
        <row r="22">
          <cell r="B22">
            <v>42446726</v>
          </cell>
          <cell r="C22">
            <v>28630919</v>
          </cell>
          <cell r="D22">
            <v>3624712</v>
          </cell>
          <cell r="G22">
            <v>28212330.29</v>
          </cell>
          <cell r="H22">
            <v>2944659.389999997</v>
          </cell>
          <cell r="I22">
            <v>81.23843742620095</v>
          </cell>
          <cell r="J22">
            <v>-680052.6100000031</v>
          </cell>
          <cell r="K22">
            <v>98.53798367422296</v>
          </cell>
          <cell r="L22">
            <v>-418588.7100000009</v>
          </cell>
        </row>
        <row r="23">
          <cell r="B23">
            <v>93615995</v>
          </cell>
          <cell r="C23">
            <v>57598879</v>
          </cell>
          <cell r="D23">
            <v>12788015</v>
          </cell>
          <cell r="G23">
            <v>63448716.92000001</v>
          </cell>
          <cell r="H23">
            <v>10997319.209999993</v>
          </cell>
          <cell r="I23">
            <v>85.99707781074697</v>
          </cell>
          <cell r="J23">
            <v>-1790695.7900000066</v>
          </cell>
          <cell r="K23">
            <v>110.15616626844424</v>
          </cell>
          <cell r="L23">
            <v>5849837.920000009</v>
          </cell>
        </row>
        <row r="24">
          <cell r="B24">
            <v>28414475</v>
          </cell>
          <cell r="C24">
            <v>19924475</v>
          </cell>
          <cell r="D24">
            <v>4230900</v>
          </cell>
          <cell r="G24">
            <v>18739497.52</v>
          </cell>
          <cell r="H24">
            <v>2531266.6899999976</v>
          </cell>
          <cell r="I24">
            <v>59.82809071355971</v>
          </cell>
          <cell r="J24">
            <v>-1699633.3100000024</v>
          </cell>
          <cell r="K24">
            <v>94.05265393441985</v>
          </cell>
          <cell r="L24">
            <v>-1184977.4800000004</v>
          </cell>
        </row>
        <row r="25">
          <cell r="B25">
            <v>34468000</v>
          </cell>
          <cell r="C25">
            <v>22189617</v>
          </cell>
          <cell r="D25">
            <v>2946250</v>
          </cell>
          <cell r="G25">
            <v>22921627.61</v>
          </cell>
          <cell r="H25">
            <v>3458090.030000001</v>
          </cell>
          <cell r="I25">
            <v>117.37259329656347</v>
          </cell>
          <cell r="J25">
            <v>511840.0300000012</v>
          </cell>
          <cell r="K25">
            <v>103.29888798891842</v>
          </cell>
          <cell r="L25">
            <v>732010.6099999994</v>
          </cell>
        </row>
        <row r="26">
          <cell r="B26">
            <v>15682956</v>
          </cell>
          <cell r="C26">
            <v>12259219</v>
          </cell>
          <cell r="D26">
            <v>6043724</v>
          </cell>
          <cell r="G26">
            <v>8170208.46</v>
          </cell>
          <cell r="H26">
            <v>1483456.58</v>
          </cell>
          <cell r="I26">
            <v>24.54540577961535</v>
          </cell>
          <cell r="J26">
            <v>-4560267.42</v>
          </cell>
          <cell r="K26">
            <v>66.64542382349154</v>
          </cell>
          <cell r="L26">
            <v>-4089010.54</v>
          </cell>
        </row>
        <row r="27">
          <cell r="B27">
            <v>30158890</v>
          </cell>
          <cell r="C27">
            <v>17152148</v>
          </cell>
          <cell r="D27">
            <v>3426585</v>
          </cell>
          <cell r="G27">
            <v>19558300.46</v>
          </cell>
          <cell r="H27">
            <v>3740541.4300000053</v>
          </cell>
          <cell r="I27">
            <v>109.16237099035936</v>
          </cell>
          <cell r="J27">
            <v>313956.4300000053</v>
          </cell>
          <cell r="K27">
            <v>114.02828648633397</v>
          </cell>
          <cell r="L27">
            <v>2406152.460000001</v>
          </cell>
        </row>
        <row r="28">
          <cell r="B28">
            <v>11626700</v>
          </cell>
          <cell r="C28">
            <v>6800776</v>
          </cell>
          <cell r="D28">
            <v>869137</v>
          </cell>
          <cell r="G28">
            <v>7658479.949999999</v>
          </cell>
          <cell r="H28">
            <v>1022854.0299999993</v>
          </cell>
          <cell r="I28">
            <v>117.68616800343321</v>
          </cell>
          <cell r="J28">
            <v>153717.02999999933</v>
          </cell>
          <cell r="K28">
            <v>112.6118541472326</v>
          </cell>
          <cell r="L28">
            <v>857703.9499999993</v>
          </cell>
        </row>
        <row r="29">
          <cell r="B29">
            <v>71059317</v>
          </cell>
          <cell r="C29">
            <v>48523977</v>
          </cell>
          <cell r="D29">
            <v>9102440</v>
          </cell>
          <cell r="G29">
            <v>50540195.39</v>
          </cell>
          <cell r="H29">
            <v>6717095.160000004</v>
          </cell>
          <cell r="I29">
            <v>73.7944458848397</v>
          </cell>
          <cell r="J29">
            <v>-2385344.839999996</v>
          </cell>
          <cell r="K29">
            <v>104.15509715949291</v>
          </cell>
          <cell r="L29">
            <v>2016218.3900000006</v>
          </cell>
        </row>
        <row r="30">
          <cell r="B30">
            <v>91258117</v>
          </cell>
          <cell r="C30">
            <v>59961154</v>
          </cell>
          <cell r="D30">
            <v>8278284</v>
          </cell>
          <cell r="G30">
            <v>64516418.419999994</v>
          </cell>
          <cell r="H30">
            <v>8146839.659999996</v>
          </cell>
          <cell r="I30">
            <v>98.41217890084462</v>
          </cell>
          <cell r="J30">
            <v>-131444.34000000358</v>
          </cell>
          <cell r="K30">
            <v>107.59702593449086</v>
          </cell>
          <cell r="L30">
            <v>4555264.419999994</v>
          </cell>
        </row>
        <row r="31">
          <cell r="B31">
            <v>43435500</v>
          </cell>
          <cell r="C31">
            <v>24596160</v>
          </cell>
          <cell r="D31">
            <v>3725620</v>
          </cell>
          <cell r="G31">
            <v>25153245.990000006</v>
          </cell>
          <cell r="H31">
            <v>4461256.3500000015</v>
          </cell>
          <cell r="I31">
            <v>119.74534037287758</v>
          </cell>
          <cell r="J31">
            <v>735636.3500000015</v>
          </cell>
          <cell r="K31">
            <v>102.26493074528709</v>
          </cell>
          <cell r="L31">
            <v>557085.9900000058</v>
          </cell>
        </row>
        <row r="32">
          <cell r="B32">
            <v>82562970</v>
          </cell>
          <cell r="C32">
            <v>48434536</v>
          </cell>
          <cell r="D32">
            <v>9059500</v>
          </cell>
          <cell r="G32">
            <v>53099883.13</v>
          </cell>
          <cell r="H32">
            <v>10639493.71</v>
          </cell>
          <cell r="I32">
            <v>117.44018665489267</v>
          </cell>
          <cell r="J32">
            <v>1579993.710000001</v>
          </cell>
          <cell r="K32">
            <v>109.63227381800458</v>
          </cell>
          <cell r="L32">
            <v>4665347.130000003</v>
          </cell>
        </row>
        <row r="33">
          <cell r="B33">
            <v>111000000</v>
          </cell>
          <cell r="C33">
            <v>72701420</v>
          </cell>
          <cell r="D33">
            <v>10326830</v>
          </cell>
          <cell r="G33">
            <v>67496994.70000002</v>
          </cell>
          <cell r="H33">
            <v>8329371.109999992</v>
          </cell>
          <cell r="I33">
            <v>80.65757943144209</v>
          </cell>
          <cell r="J33">
            <v>-1997458.890000008</v>
          </cell>
          <cell r="K33">
            <v>92.84137049867805</v>
          </cell>
          <cell r="L33">
            <v>-5204425.299999982</v>
          </cell>
        </row>
        <row r="34">
          <cell r="B34">
            <v>22144180</v>
          </cell>
          <cell r="C34">
            <v>13287005</v>
          </cell>
          <cell r="D34">
            <v>2667651</v>
          </cell>
          <cell r="G34">
            <v>13664910.349999996</v>
          </cell>
          <cell r="H34">
            <v>2739134.919999996</v>
          </cell>
          <cell r="I34">
            <v>102.67965787128813</v>
          </cell>
          <cell r="J34">
            <v>71483.9199999962</v>
          </cell>
          <cell r="K34">
            <v>102.84417255807456</v>
          </cell>
          <cell r="L34">
            <v>377905.3499999959</v>
          </cell>
        </row>
        <row r="35">
          <cell r="B35">
            <v>94565113</v>
          </cell>
          <cell r="C35">
            <v>61515985</v>
          </cell>
          <cell r="D35">
            <v>10367810</v>
          </cell>
          <cell r="G35">
            <v>63300669.129999995</v>
          </cell>
          <cell r="H35">
            <v>8006391.189999998</v>
          </cell>
          <cell r="I35">
            <v>77.2235524184953</v>
          </cell>
          <cell r="J35">
            <v>-2361418.8100000024</v>
          </cell>
          <cell r="K35">
            <v>102.90117134595178</v>
          </cell>
          <cell r="L35">
            <v>1784684.1299999952</v>
          </cell>
        </row>
        <row r="36">
          <cell r="B36">
            <v>26309400</v>
          </cell>
          <cell r="C36">
            <v>15151355</v>
          </cell>
          <cell r="D36">
            <v>2130003</v>
          </cell>
          <cell r="G36">
            <v>17383249.790000003</v>
          </cell>
          <cell r="H36">
            <v>2459889.420000002</v>
          </cell>
          <cell r="I36">
            <v>115.48760353858665</v>
          </cell>
          <cell r="J36">
            <v>329886.4200000018</v>
          </cell>
          <cell r="K36">
            <v>114.73066131709014</v>
          </cell>
          <cell r="L36">
            <v>2231894.790000003</v>
          </cell>
        </row>
        <row r="37">
          <cell r="B37">
            <v>12838300</v>
          </cell>
          <cell r="C37">
            <v>8669800</v>
          </cell>
          <cell r="D37">
            <v>3473600</v>
          </cell>
          <cell r="G37">
            <v>9304537.09</v>
          </cell>
          <cell r="H37">
            <v>3357889.590000001</v>
          </cell>
          <cell r="I37">
            <v>96.66886198756336</v>
          </cell>
          <cell r="J37">
            <v>-115710.40999999922</v>
          </cell>
          <cell r="K37">
            <v>107.32124258921773</v>
          </cell>
          <cell r="L37">
            <v>634737.0899999999</v>
          </cell>
        </row>
        <row r="38">
          <cell r="B38">
            <v>14589196</v>
          </cell>
          <cell r="C38">
            <v>9021493</v>
          </cell>
          <cell r="D38">
            <v>2642828</v>
          </cell>
          <cell r="G38">
            <v>10371221.789999995</v>
          </cell>
          <cell r="H38">
            <v>2657721.149999994</v>
          </cell>
          <cell r="I38">
            <v>100.56353080866383</v>
          </cell>
          <cell r="J38">
            <v>14893.149999993853</v>
          </cell>
          <cell r="K38">
            <v>114.9612574104973</v>
          </cell>
          <cell r="L38">
            <v>1349728.7899999954</v>
          </cell>
        </row>
        <row r="39">
          <cell r="B39">
            <v>18220032</v>
          </cell>
          <cell r="C39">
            <v>10613714</v>
          </cell>
          <cell r="D39">
            <v>2143950</v>
          </cell>
          <cell r="G39">
            <v>13122281.82</v>
          </cell>
          <cell r="H39">
            <v>3329365.01</v>
          </cell>
          <cell r="I39">
            <v>155.29116863732827</v>
          </cell>
          <cell r="J39">
            <v>1185415.0099999998</v>
          </cell>
          <cell r="K39">
            <v>123.63515561093882</v>
          </cell>
          <cell r="L39">
            <v>2508567.8200000003</v>
          </cell>
        </row>
        <row r="40">
          <cell r="B40">
            <v>19582000</v>
          </cell>
          <cell r="C40">
            <v>12415760</v>
          </cell>
          <cell r="D40">
            <v>2136960</v>
          </cell>
          <cell r="G40">
            <v>14198100.74</v>
          </cell>
          <cell r="H40">
            <v>2030903.7300000004</v>
          </cell>
          <cell r="I40">
            <v>95.0370493598383</v>
          </cell>
          <cell r="J40">
            <v>-106056.26999999955</v>
          </cell>
          <cell r="K40">
            <v>114.35547030548273</v>
          </cell>
          <cell r="L40">
            <v>1782340.7400000002</v>
          </cell>
        </row>
        <row r="41">
          <cell r="B41">
            <v>13860049</v>
          </cell>
          <cell r="C41">
            <v>8101733</v>
          </cell>
          <cell r="D41">
            <v>1435629</v>
          </cell>
          <cell r="G41">
            <v>8731962.28</v>
          </cell>
          <cell r="H41">
            <v>1510729.7599999998</v>
          </cell>
          <cell r="I41">
            <v>105.23120945592488</v>
          </cell>
          <cell r="J41">
            <v>75100.75999999978</v>
          </cell>
          <cell r="K41">
            <v>107.77894408517288</v>
          </cell>
          <cell r="L41">
            <v>630229.2799999993</v>
          </cell>
        </row>
        <row r="42">
          <cell r="B42">
            <v>62090650</v>
          </cell>
          <cell r="C42">
            <v>39452790</v>
          </cell>
          <cell r="D42">
            <v>8159734</v>
          </cell>
          <cell r="G42">
            <v>39241690.52</v>
          </cell>
          <cell r="H42">
            <v>6800888.909999996</v>
          </cell>
          <cell r="I42">
            <v>83.34694378517726</v>
          </cell>
          <cell r="J42">
            <v>-1358845.0900000036</v>
          </cell>
          <cell r="K42">
            <v>99.46493142817023</v>
          </cell>
          <cell r="L42">
            <v>-211099.47999999672</v>
          </cell>
        </row>
        <row r="43">
          <cell r="B43">
            <v>69110296</v>
          </cell>
          <cell r="C43">
            <v>46365006</v>
          </cell>
          <cell r="D43">
            <v>5218010</v>
          </cell>
          <cell r="G43">
            <v>58763935.89</v>
          </cell>
          <cell r="H43">
            <v>13591824.219999984</v>
          </cell>
          <cell r="I43">
            <v>260.47907573960157</v>
          </cell>
          <cell r="J43">
            <v>8373814.219999984</v>
          </cell>
          <cell r="K43">
            <v>126.74199996868327</v>
          </cell>
          <cell r="L43">
            <v>12398929.89</v>
          </cell>
        </row>
        <row r="44">
          <cell r="B44">
            <v>120163430</v>
          </cell>
          <cell r="C44">
            <v>80720466</v>
          </cell>
          <cell r="D44">
            <v>15805154</v>
          </cell>
          <cell r="G44">
            <v>80189475.2</v>
          </cell>
          <cell r="H44">
            <v>14234363.439999983</v>
          </cell>
          <cell r="I44">
            <v>90.06152954915835</v>
          </cell>
          <cell r="J44">
            <v>-1570790.5600000173</v>
          </cell>
          <cell r="K44">
            <v>99.34218566082113</v>
          </cell>
          <cell r="L44">
            <v>-530990.799999997</v>
          </cell>
        </row>
        <row r="45">
          <cell r="B45">
            <v>17967550</v>
          </cell>
          <cell r="C45">
            <v>10788724</v>
          </cell>
          <cell r="D45">
            <v>2012700</v>
          </cell>
          <cell r="G45">
            <v>12515088.110000001</v>
          </cell>
          <cell r="H45">
            <v>1816210.870000001</v>
          </cell>
          <cell r="I45">
            <v>90.2375351517862</v>
          </cell>
          <cell r="J45">
            <v>-196489.12999999896</v>
          </cell>
          <cell r="K45">
            <v>116.00155968398118</v>
          </cell>
          <cell r="L45">
            <v>1726364.1100000013</v>
          </cell>
        </row>
        <row r="46">
          <cell r="B46">
            <v>20127100</v>
          </cell>
          <cell r="C46">
            <v>12160860</v>
          </cell>
          <cell r="D46">
            <v>1783420</v>
          </cell>
          <cell r="G46">
            <v>10503964.889999999</v>
          </cell>
          <cell r="H46">
            <v>1653244.5499999989</v>
          </cell>
          <cell r="I46">
            <v>92.70079678370764</v>
          </cell>
          <cell r="J46">
            <v>-130175.45000000112</v>
          </cell>
          <cell r="K46">
            <v>86.3751814427598</v>
          </cell>
          <cell r="L46">
            <v>-1656895.1100000013</v>
          </cell>
        </row>
        <row r="47">
          <cell r="B47">
            <v>75036221</v>
          </cell>
          <cell r="C47">
            <v>46977601</v>
          </cell>
          <cell r="D47">
            <v>7613679</v>
          </cell>
          <cell r="G47">
            <v>45460716.89</v>
          </cell>
          <cell r="H47">
            <v>7884546.430000007</v>
          </cell>
          <cell r="I47">
            <v>103.55764184436995</v>
          </cell>
          <cell r="J47">
            <v>270867.43000000715</v>
          </cell>
          <cell r="K47">
            <v>96.77104816399628</v>
          </cell>
          <cell r="L47">
            <v>-1516884.1099999994</v>
          </cell>
        </row>
        <row r="48">
          <cell r="B48">
            <v>29874036</v>
          </cell>
          <cell r="C48">
            <v>18411036</v>
          </cell>
          <cell r="D48">
            <v>2384400</v>
          </cell>
          <cell r="G48">
            <v>18200216.639999993</v>
          </cell>
          <cell r="H48">
            <v>2259143.2099999953</v>
          </cell>
          <cell r="I48">
            <v>94.74682142257991</v>
          </cell>
          <cell r="J48">
            <v>-125256.7900000047</v>
          </cell>
          <cell r="K48">
            <v>98.85492940212595</v>
          </cell>
          <cell r="L48">
            <v>-210819.36000000685</v>
          </cell>
        </row>
        <row r="49">
          <cell r="B49">
            <v>19071230</v>
          </cell>
          <cell r="C49">
            <v>11868795</v>
          </cell>
          <cell r="D49">
            <v>1699100</v>
          </cell>
          <cell r="G49">
            <v>13018732.659999998</v>
          </cell>
          <cell r="H49">
            <v>2092421.0299999993</v>
          </cell>
          <cell r="I49">
            <v>123.14878641633801</v>
          </cell>
          <cell r="J49">
            <v>393321.02999999933</v>
          </cell>
          <cell r="K49">
            <v>109.6887481837878</v>
          </cell>
          <cell r="L49">
            <v>1149937.6599999983</v>
          </cell>
        </row>
        <row r="50">
          <cell r="B50">
            <v>35994796</v>
          </cell>
          <cell r="C50">
            <v>21222059</v>
          </cell>
          <cell r="D50">
            <v>4462493</v>
          </cell>
          <cell r="G50">
            <v>25619002.26</v>
          </cell>
          <cell r="H50">
            <v>6109309.250000007</v>
          </cell>
          <cell r="I50">
            <v>136.9035032659997</v>
          </cell>
          <cell r="J50">
            <v>1646816.2500000075</v>
          </cell>
          <cell r="K50">
            <v>120.71874015617429</v>
          </cell>
          <cell r="L50">
            <v>4396943.260000002</v>
          </cell>
        </row>
        <row r="51">
          <cell r="B51">
            <v>26227300</v>
          </cell>
          <cell r="C51">
            <v>17149467</v>
          </cell>
          <cell r="D51">
            <v>3672512</v>
          </cell>
          <cell r="G51">
            <v>19023296.18</v>
          </cell>
          <cell r="H51">
            <v>3992366.169999998</v>
          </cell>
          <cell r="I51">
            <v>108.7094111605353</v>
          </cell>
          <cell r="J51">
            <v>319854.16999999806</v>
          </cell>
          <cell r="K51">
            <v>110.9264572479133</v>
          </cell>
          <cell r="L51">
            <v>1873829.1799999997</v>
          </cell>
        </row>
        <row r="52">
          <cell r="B52">
            <v>486210400</v>
          </cell>
          <cell r="C52">
            <v>313164620</v>
          </cell>
          <cell r="D52">
            <v>47098100</v>
          </cell>
          <cell r="G52">
            <v>376036693.16999996</v>
          </cell>
          <cell r="H52">
            <v>46505195.17999995</v>
          </cell>
          <cell r="I52">
            <v>98.74112794358997</v>
          </cell>
          <cell r="J52">
            <v>-592904.8200000525</v>
          </cell>
          <cell r="K52">
            <v>120.0763653218553</v>
          </cell>
          <cell r="L52">
            <v>62872073.16999996</v>
          </cell>
        </row>
        <row r="53">
          <cell r="B53">
            <v>57772743</v>
          </cell>
          <cell r="C53">
            <v>34218379</v>
          </cell>
          <cell r="D53">
            <v>7972888</v>
          </cell>
          <cell r="G53">
            <v>36912401.8</v>
          </cell>
          <cell r="H53">
            <v>6888750.089999992</v>
          </cell>
          <cell r="I53">
            <v>86.40219315761105</v>
          </cell>
          <cell r="J53">
            <v>-1084137.9100000076</v>
          </cell>
          <cell r="K53">
            <v>107.87302870191485</v>
          </cell>
          <cell r="L53">
            <v>2694022.799999997</v>
          </cell>
        </row>
        <row r="54">
          <cell r="B54">
            <v>12514241</v>
          </cell>
          <cell r="C54">
            <v>7950021</v>
          </cell>
          <cell r="D54">
            <v>1112112</v>
          </cell>
          <cell r="G54">
            <v>8434046.799999999</v>
          </cell>
          <cell r="H54">
            <v>954869.2499999981</v>
          </cell>
          <cell r="I54">
            <v>85.86088901117857</v>
          </cell>
          <cell r="J54">
            <v>-157242.75000000186</v>
          </cell>
          <cell r="K54">
            <v>106.08835876031017</v>
          </cell>
          <cell r="L54">
            <v>484025.7999999989</v>
          </cell>
        </row>
        <row r="55">
          <cell r="B55">
            <v>247090055</v>
          </cell>
          <cell r="C55">
            <v>173766447</v>
          </cell>
          <cell r="D55">
            <v>23552290</v>
          </cell>
          <cell r="G55">
            <v>157529855.81000003</v>
          </cell>
          <cell r="H55">
            <v>25269632.93000005</v>
          </cell>
          <cell r="I55">
            <v>107.29161763038775</v>
          </cell>
          <cell r="J55">
            <v>1717342.9300000519</v>
          </cell>
          <cell r="K55">
            <v>90.65608380080421</v>
          </cell>
          <cell r="L55">
            <v>-16236591.189999968</v>
          </cell>
        </row>
        <row r="56">
          <cell r="B56">
            <v>53582320</v>
          </cell>
          <cell r="C56">
            <v>32359586</v>
          </cell>
          <cell r="D56">
            <v>7777486</v>
          </cell>
          <cell r="G56">
            <v>37250161.81999999</v>
          </cell>
          <cell r="H56">
            <v>8427203.469999995</v>
          </cell>
          <cell r="I56">
            <v>108.35382371630106</v>
          </cell>
          <cell r="J56">
            <v>649717.4699999951</v>
          </cell>
          <cell r="K56">
            <v>115.113221226007</v>
          </cell>
          <cell r="L56">
            <v>4890575.819999993</v>
          </cell>
        </row>
        <row r="57">
          <cell r="B57">
            <v>12321700</v>
          </cell>
          <cell r="C57">
            <v>6667620</v>
          </cell>
          <cell r="D57">
            <v>1646200</v>
          </cell>
          <cell r="G57">
            <v>8909405.43</v>
          </cell>
          <cell r="H57">
            <v>1623565.2600000007</v>
          </cell>
          <cell r="I57">
            <v>98.62503098043985</v>
          </cell>
          <cell r="J57">
            <v>-22634.739999999292</v>
          </cell>
          <cell r="K57">
            <v>133.62197350778837</v>
          </cell>
          <cell r="L57">
            <v>2241785.4299999997</v>
          </cell>
        </row>
        <row r="58">
          <cell r="B58">
            <v>22815730</v>
          </cell>
          <cell r="C58">
            <v>13102620</v>
          </cell>
          <cell r="D58">
            <v>2791280</v>
          </cell>
          <cell r="G58">
            <v>14784598</v>
          </cell>
          <cell r="H58">
            <v>2312362.290000001</v>
          </cell>
          <cell r="I58">
            <v>82.84236228540315</v>
          </cell>
          <cell r="J58">
            <v>-478917.70999999903</v>
          </cell>
          <cell r="K58">
            <v>112.8369593256921</v>
          </cell>
          <cell r="L58">
            <v>1681978</v>
          </cell>
        </row>
        <row r="59">
          <cell r="B59">
            <v>23559040</v>
          </cell>
          <cell r="C59">
            <v>14929840</v>
          </cell>
          <cell r="D59">
            <v>2403860</v>
          </cell>
          <cell r="G59">
            <v>15285891.66</v>
          </cell>
          <cell r="H59">
            <v>2005560.8499999996</v>
          </cell>
          <cell r="I59">
            <v>83.43085079829939</v>
          </cell>
          <cell r="J59">
            <v>-398299.1500000004</v>
          </cell>
          <cell r="K59">
            <v>102.38483238936251</v>
          </cell>
          <cell r="L59">
            <v>356051.66000000015</v>
          </cell>
        </row>
        <row r="60">
          <cell r="B60">
            <v>68941800</v>
          </cell>
          <cell r="C60">
            <v>43891216</v>
          </cell>
          <cell r="D60">
            <v>5609867</v>
          </cell>
          <cell r="G60">
            <v>49806530.629999995</v>
          </cell>
          <cell r="H60">
            <v>6626167.070000008</v>
          </cell>
          <cell r="I60">
            <v>118.11629527045841</v>
          </cell>
          <cell r="J60">
            <v>1016300.0700000077</v>
          </cell>
          <cell r="K60">
            <v>113.47721746875274</v>
          </cell>
          <cell r="L60">
            <v>5915314.629999995</v>
          </cell>
        </row>
        <row r="61">
          <cell r="B61">
            <v>17682500</v>
          </cell>
          <cell r="C61">
            <v>10357668</v>
          </cell>
          <cell r="D61">
            <v>2110549</v>
          </cell>
          <cell r="G61">
            <v>11099570.720000003</v>
          </cell>
          <cell r="H61">
            <v>1981154.6900000032</v>
          </cell>
          <cell r="I61">
            <v>93.86916342619874</v>
          </cell>
          <cell r="J61">
            <v>-129394.3099999968</v>
          </cell>
          <cell r="K61">
            <v>107.16283549540304</v>
          </cell>
          <cell r="L61">
            <v>741902.7200000025</v>
          </cell>
        </row>
        <row r="62">
          <cell r="B62">
            <v>18691506</v>
          </cell>
          <cell r="C62">
            <v>12370654</v>
          </cell>
          <cell r="D62">
            <v>1617369</v>
          </cell>
          <cell r="G62">
            <v>12812690.369999994</v>
          </cell>
          <cell r="H62">
            <v>2110785.389999995</v>
          </cell>
          <cell r="I62">
            <v>130.50734804488</v>
          </cell>
          <cell r="J62">
            <v>493416.389999995</v>
          </cell>
          <cell r="K62">
            <v>103.5732659728418</v>
          </cell>
          <cell r="L62">
            <v>442036.3699999936</v>
          </cell>
        </row>
        <row r="63">
          <cell r="B63">
            <v>33732700</v>
          </cell>
          <cell r="C63">
            <v>17156870</v>
          </cell>
          <cell r="D63">
            <v>7418650</v>
          </cell>
          <cell r="G63">
            <v>18183855.37</v>
          </cell>
          <cell r="H63">
            <v>3266452.25</v>
          </cell>
          <cell r="I63">
            <v>44.03027841992815</v>
          </cell>
          <cell r="J63">
            <v>-4152197.75</v>
          </cell>
          <cell r="K63">
            <v>105.98585505398131</v>
          </cell>
          <cell r="L63">
            <v>1026985.370000001</v>
          </cell>
        </row>
        <row r="64">
          <cell r="B64">
            <v>107397215</v>
          </cell>
          <cell r="C64">
            <v>66513675</v>
          </cell>
          <cell r="D64">
            <v>10007315</v>
          </cell>
          <cell r="G64">
            <v>74710850.56000002</v>
          </cell>
          <cell r="H64">
            <v>9001185.990000017</v>
          </cell>
          <cell r="I64">
            <v>89.94606435392527</v>
          </cell>
          <cell r="J64">
            <v>-1006129.009999983</v>
          </cell>
          <cell r="K64">
            <v>112.32404548387984</v>
          </cell>
          <cell r="L64">
            <v>8197175.560000017</v>
          </cell>
        </row>
        <row r="65">
          <cell r="B65">
            <v>95029034</v>
          </cell>
          <cell r="C65">
            <v>62194824</v>
          </cell>
          <cell r="D65">
            <v>7868757</v>
          </cell>
          <cell r="G65">
            <v>62334061.570000015</v>
          </cell>
          <cell r="H65">
            <v>7324697.89000003</v>
          </cell>
          <cell r="I65">
            <v>93.08583159957831</v>
          </cell>
          <cell r="J65">
            <v>-544059.1099999696</v>
          </cell>
          <cell r="K65">
            <v>100.22387324385711</v>
          </cell>
          <cell r="L65">
            <v>139237.5700000152</v>
          </cell>
        </row>
        <row r="66">
          <cell r="B66">
            <v>62039392</v>
          </cell>
          <cell r="C66">
            <v>41820376</v>
          </cell>
          <cell r="D66">
            <v>8068051</v>
          </cell>
          <cell r="G66">
            <v>45271531.83999999</v>
          </cell>
          <cell r="H66">
            <v>5111951.579999991</v>
          </cell>
          <cell r="I66">
            <v>63.36042719610958</v>
          </cell>
          <cell r="J66">
            <v>-2956099.4200000092</v>
          </cell>
          <cell r="K66">
            <v>108.2523309689994</v>
          </cell>
          <cell r="L66">
            <v>3451155.8399999887</v>
          </cell>
        </row>
        <row r="67">
          <cell r="B67">
            <v>909657875</v>
          </cell>
          <cell r="C67">
            <v>603168693</v>
          </cell>
          <cell r="D67">
            <v>77875394</v>
          </cell>
          <cell r="G67">
            <v>619702812.7799999</v>
          </cell>
          <cell r="H67">
            <v>72166174.01999986</v>
          </cell>
          <cell r="I67">
            <v>92.66877547996721</v>
          </cell>
          <cell r="J67">
            <v>-5709219.980000138</v>
          </cell>
          <cell r="K67">
            <v>102.74120987575857</v>
          </cell>
          <cell r="L67">
            <v>16534119.779999852</v>
          </cell>
        </row>
        <row r="68">
          <cell r="B68">
            <v>6492000000</v>
          </cell>
          <cell r="C68">
            <v>4305950000</v>
          </cell>
          <cell r="D68">
            <v>563940000</v>
          </cell>
          <cell r="G68">
            <v>4499437045.979998</v>
          </cell>
          <cell r="H68">
            <v>549920451.6099997</v>
          </cell>
          <cell r="I68">
            <v>97.51400000177318</v>
          </cell>
          <cell r="J68">
            <v>-14019548.390000343</v>
          </cell>
          <cell r="K68">
            <v>104.49348101998393</v>
          </cell>
          <cell r="L68">
            <v>193487045.97999763</v>
          </cell>
        </row>
        <row r="69">
          <cell r="B69">
            <v>23611545</v>
          </cell>
          <cell r="C69">
            <v>14234799</v>
          </cell>
          <cell r="D69">
            <v>1888471</v>
          </cell>
          <cell r="G69">
            <v>17057185.209999997</v>
          </cell>
          <cell r="H69">
            <v>4996905.23</v>
          </cell>
          <cell r="I69">
            <v>264.60058057550265</v>
          </cell>
          <cell r="J69">
            <v>3108434.2300000004</v>
          </cell>
          <cell r="K69">
            <v>119.8273696031816</v>
          </cell>
          <cell r="L69">
            <v>2822386.209999997</v>
          </cell>
        </row>
        <row r="70">
          <cell r="B70">
            <v>26260500</v>
          </cell>
          <cell r="C70">
            <v>18087352</v>
          </cell>
          <cell r="D70">
            <v>2552391</v>
          </cell>
          <cell r="G70">
            <v>19608477.139999997</v>
          </cell>
          <cell r="H70">
            <v>3641713.719999999</v>
          </cell>
          <cell r="I70">
            <v>142.67852064985337</v>
          </cell>
          <cell r="J70">
            <v>1089322.7199999988</v>
          </cell>
          <cell r="K70">
            <v>108.40988299448142</v>
          </cell>
          <cell r="L70">
            <v>1521125.1399999969</v>
          </cell>
        </row>
        <row r="71">
          <cell r="B71">
            <v>34002800</v>
          </cell>
          <cell r="C71">
            <v>24140338</v>
          </cell>
          <cell r="D71">
            <v>3439511</v>
          </cell>
          <cell r="G71">
            <v>26536696.42</v>
          </cell>
          <cell r="H71">
            <v>3042005.7700000033</v>
          </cell>
          <cell r="I71">
            <v>88.44297256208814</v>
          </cell>
          <cell r="J71">
            <v>-397505.2299999967</v>
          </cell>
          <cell r="K71">
            <v>109.926780726931</v>
          </cell>
          <cell r="L71">
            <v>2396358.420000002</v>
          </cell>
        </row>
        <row r="72">
          <cell r="B72">
            <v>249484300</v>
          </cell>
          <cell r="C72">
            <v>178450771</v>
          </cell>
          <cell r="D72">
            <v>67858868</v>
          </cell>
          <cell r="G72">
            <v>205837397.87000006</v>
          </cell>
          <cell r="H72">
            <v>42786808.34000006</v>
          </cell>
          <cell r="I72">
            <v>63.052640872229205</v>
          </cell>
          <cell r="J72">
            <v>-25072059.659999937</v>
          </cell>
          <cell r="K72">
            <v>115.34688066435986</v>
          </cell>
          <cell r="L72">
            <v>27386626.870000064</v>
          </cell>
        </row>
        <row r="73">
          <cell r="B73">
            <v>27825474</v>
          </cell>
          <cell r="C73">
            <v>17735019</v>
          </cell>
          <cell r="D73">
            <v>2128381</v>
          </cell>
          <cell r="G73">
            <v>18446897.74</v>
          </cell>
          <cell r="H73">
            <v>2231840.2100000028</v>
          </cell>
          <cell r="I73">
            <v>104.8609346728806</v>
          </cell>
          <cell r="J73">
            <v>103459.21000000276</v>
          </cell>
          <cell r="K73">
            <v>104.01397224327755</v>
          </cell>
          <cell r="L73">
            <v>711878.7399999984</v>
          </cell>
        </row>
        <row r="74">
          <cell r="B74">
            <v>740000000</v>
          </cell>
          <cell r="C74">
            <v>496839000</v>
          </cell>
          <cell r="D74">
            <v>72844000</v>
          </cell>
          <cell r="G74">
            <v>491023296.04999995</v>
          </cell>
          <cell r="H74">
            <v>59303081.52000004</v>
          </cell>
          <cell r="I74">
            <v>81.41107231892818</v>
          </cell>
          <cell r="J74">
            <v>-13540918.47999996</v>
          </cell>
          <cell r="K74">
            <v>98.82945905011482</v>
          </cell>
          <cell r="L74">
            <v>-5815703.950000048</v>
          </cell>
        </row>
        <row r="75">
          <cell r="B75">
            <v>26670600</v>
          </cell>
          <cell r="C75">
            <v>15499604</v>
          </cell>
          <cell r="D75">
            <v>4584998</v>
          </cell>
          <cell r="G75">
            <v>16930964.85</v>
          </cell>
          <cell r="H75">
            <v>4132654.3400000036</v>
          </cell>
          <cell r="I75">
            <v>90.13426701603804</v>
          </cell>
          <cell r="J75">
            <v>-452343.6599999964</v>
          </cell>
          <cell r="K75">
            <v>109.23482206384112</v>
          </cell>
          <cell r="L75">
            <v>1431360.8500000015</v>
          </cell>
        </row>
        <row r="76">
          <cell r="B76">
            <v>55160214</v>
          </cell>
          <cell r="C76">
            <v>37177539</v>
          </cell>
          <cell r="D76">
            <v>8225740</v>
          </cell>
          <cell r="G76">
            <v>35045585.76</v>
          </cell>
          <cell r="H76">
            <v>7129964.6000000015</v>
          </cell>
          <cell r="I76">
            <v>86.67870124754735</v>
          </cell>
          <cell r="J76">
            <v>-1095775.3999999985</v>
          </cell>
          <cell r="K76">
            <v>94.26548045582037</v>
          </cell>
          <cell r="L76">
            <v>-2131953.240000002</v>
          </cell>
        </row>
        <row r="77">
          <cell r="B77">
            <v>25527000</v>
          </cell>
          <cell r="C77">
            <v>18448329</v>
          </cell>
          <cell r="D77">
            <v>4004528</v>
          </cell>
          <cell r="G77">
            <v>21340190.690000005</v>
          </cell>
          <cell r="H77">
            <v>4457179.630000006</v>
          </cell>
          <cell r="I77">
            <v>111.30349519344118</v>
          </cell>
          <cell r="J77">
            <v>452651.6300000064</v>
          </cell>
          <cell r="K77">
            <v>115.6754668132816</v>
          </cell>
          <cell r="L77">
            <v>2891861.690000005</v>
          </cell>
        </row>
        <row r="78">
          <cell r="B78">
            <v>55591700</v>
          </cell>
          <cell r="C78">
            <v>34094274</v>
          </cell>
          <cell r="D78">
            <v>6106185</v>
          </cell>
          <cell r="G78">
            <v>35946845.370000005</v>
          </cell>
          <cell r="H78">
            <v>5589731.470000006</v>
          </cell>
          <cell r="I78">
            <v>91.54212441974828</v>
          </cell>
          <cell r="J78">
            <v>-516453.52999999374</v>
          </cell>
          <cell r="K78">
            <v>105.43367302673758</v>
          </cell>
          <cell r="L78">
            <v>1852571.3700000048</v>
          </cell>
        </row>
        <row r="79">
          <cell r="B79">
            <v>15484500</v>
          </cell>
          <cell r="C79">
            <v>10874971</v>
          </cell>
          <cell r="D79">
            <v>1003502</v>
          </cell>
          <cell r="G79">
            <v>7807390.07</v>
          </cell>
          <cell r="H79">
            <v>1021993.4700000016</v>
          </cell>
          <cell r="I79">
            <v>101.84269388601135</v>
          </cell>
          <cell r="J79">
            <v>18491.470000001602</v>
          </cell>
          <cell r="K79">
            <v>71.79228404379194</v>
          </cell>
          <cell r="L79">
            <v>-3067580.9299999997</v>
          </cell>
        </row>
        <row r="80">
          <cell r="B80">
            <v>16156800</v>
          </cell>
          <cell r="C80">
            <v>8851723</v>
          </cell>
          <cell r="D80">
            <v>1640292</v>
          </cell>
          <cell r="G80">
            <v>12176599.010000004</v>
          </cell>
          <cell r="H80">
            <v>1595276.490000002</v>
          </cell>
          <cell r="I80">
            <v>97.2556404591379</v>
          </cell>
          <cell r="J80">
            <v>-45015.509999997914</v>
          </cell>
          <cell r="K80">
            <v>137.56190755178403</v>
          </cell>
          <cell r="L80">
            <v>3324876.0100000035</v>
          </cell>
        </row>
        <row r="81">
          <cell r="B81">
            <v>29472000</v>
          </cell>
          <cell r="C81">
            <v>20424380</v>
          </cell>
          <cell r="D81">
            <v>5199645</v>
          </cell>
          <cell r="G81">
            <v>17267980.36</v>
          </cell>
          <cell r="H81">
            <v>2876460.799999997</v>
          </cell>
          <cell r="I81">
            <v>55.32033052256446</v>
          </cell>
          <cell r="J81">
            <v>-2323184.200000003</v>
          </cell>
          <cell r="K81">
            <v>84.5459218835529</v>
          </cell>
          <cell r="L81">
            <v>-3156399.6400000006</v>
          </cell>
        </row>
        <row r="82">
          <cell r="B82">
            <v>146298107</v>
          </cell>
          <cell r="C82">
            <v>93954619</v>
          </cell>
          <cell r="D82">
            <v>14121259</v>
          </cell>
          <cell r="G82">
            <v>93945675.48</v>
          </cell>
          <cell r="H82">
            <v>12831767.64</v>
          </cell>
          <cell r="I82">
            <v>90.86843913846494</v>
          </cell>
          <cell r="J82">
            <v>-1289491.3599999994</v>
          </cell>
          <cell r="K82">
            <v>99.99048102148123</v>
          </cell>
          <cell r="L82">
            <v>-8943.519999995828</v>
          </cell>
        </row>
        <row r="83">
          <cell r="B83">
            <v>14374543643</v>
          </cell>
          <cell r="C83">
            <v>9614957674</v>
          </cell>
          <cell r="D83">
            <v>1717421429</v>
          </cell>
          <cell r="G83">
            <v>10156648878.069998</v>
          </cell>
          <cell r="H83">
            <v>1605407495.39</v>
          </cell>
          <cell r="I83">
            <v>93.47778409430806</v>
          </cell>
          <cell r="J83">
            <v>-112013933.61000013</v>
          </cell>
          <cell r="K83">
            <v>105.63383867549199</v>
          </cell>
          <cell r="L83">
            <v>541691204.0699975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1" sqref="J21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28.08.2021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28.08.2021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1887090729</v>
      </c>
      <c r="D10" s="33">
        <f>'[1]вспомогат'!D10</f>
        <v>565042629</v>
      </c>
      <c r="E10" s="33">
        <f>'[1]вспомогат'!G10</f>
        <v>2064014099.82</v>
      </c>
      <c r="F10" s="33">
        <f>'[1]вспомогат'!H10</f>
        <v>525168680.7600002</v>
      </c>
      <c r="G10" s="34">
        <f>'[1]вспомогат'!I10</f>
        <v>92.94319646102316</v>
      </c>
      <c r="H10" s="35">
        <f>'[1]вспомогат'!J10</f>
        <v>-39873948.23999977</v>
      </c>
      <c r="I10" s="36">
        <f>'[1]вспомогат'!K10</f>
        <v>109.37545652157141</v>
      </c>
      <c r="J10" s="37">
        <f>'[1]вспомогат'!L10</f>
        <v>176923370.81999993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282590</v>
      </c>
      <c r="D12" s="38">
        <f>'[1]вспомогат'!D11</f>
        <v>55030</v>
      </c>
      <c r="E12" s="33">
        <f>'[1]вспомогат'!G11</f>
        <v>289190.6</v>
      </c>
      <c r="F12" s="38">
        <f>'[1]вспомогат'!H11</f>
        <v>4626.929999999993</v>
      </c>
      <c r="G12" s="39">
        <f>'[1]вспомогат'!I11</f>
        <v>8.408013810648725</v>
      </c>
      <c r="H12" s="35">
        <f>'[1]вспомогат'!J11</f>
        <v>-50403.07000000001</v>
      </c>
      <c r="I12" s="36">
        <f>'[1]вспомогат'!K11</f>
        <v>102.33575144201848</v>
      </c>
      <c r="J12" s="37">
        <f>'[1]вспомогат'!L11</f>
        <v>6600.599999999977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14200</v>
      </c>
      <c r="D13" s="38">
        <f>'[1]вспомогат'!D12</f>
        <v>2450</v>
      </c>
      <c r="E13" s="33">
        <f>'[1]вспомогат'!G12</f>
        <v>90692.70999999999</v>
      </c>
      <c r="F13" s="38">
        <f>'[1]вспомогат'!H12</f>
        <v>1297.7099999999919</v>
      </c>
      <c r="G13" s="39">
        <f>'[1]вспомогат'!I12</f>
        <v>52.967755102040485</v>
      </c>
      <c r="H13" s="35">
        <f>'[1]вспомогат'!J12</f>
        <v>-1152.2900000000081</v>
      </c>
      <c r="I13" s="36">
        <f>'[1]вспомогат'!K12</f>
        <v>638.681056338028</v>
      </c>
      <c r="J13" s="37">
        <f>'[1]вспомогат'!L12</f>
        <v>76492.70999999999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284700</v>
      </c>
      <c r="D14" s="38">
        <f>'[1]вспомогат'!D13</f>
        <v>30700</v>
      </c>
      <c r="E14" s="33">
        <f>'[1]вспомогат'!G13</f>
        <v>363022.18</v>
      </c>
      <c r="F14" s="38">
        <f>'[1]вспомогат'!H13</f>
        <v>55022.96000000002</v>
      </c>
      <c r="G14" s="39">
        <f>'[1]вспомогат'!I13</f>
        <v>179.22788273615643</v>
      </c>
      <c r="H14" s="35">
        <f>'[1]вспомогат'!J13</f>
        <v>24322.96000000002</v>
      </c>
      <c r="I14" s="36">
        <f>'[1]вспомогат'!K13</f>
        <v>127.51042500878118</v>
      </c>
      <c r="J14" s="37">
        <f>'[1]вспомогат'!L13</f>
        <v>78322.18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1449142.84</v>
      </c>
      <c r="F15" s="38">
        <f>'[1]вспомогат'!H14</f>
        <v>19359.340000000084</v>
      </c>
      <c r="G15" s="39">
        <f>'[1]вспомогат'!I14</f>
        <v>0</v>
      </c>
      <c r="H15" s="35">
        <f>'[1]вспомогат'!J14</f>
        <v>19359.340000000084</v>
      </c>
      <c r="I15" s="36">
        <f>'[1]вспомогат'!K14</f>
        <v>1449.14284</v>
      </c>
      <c r="J15" s="37">
        <f>'[1]вспомогат'!L14</f>
        <v>1349142.84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21</v>
      </c>
      <c r="G16" s="39">
        <f>'[1]вспомогат'!I15</f>
        <v>0</v>
      </c>
      <c r="H16" s="35">
        <f>'[1]вспомогат'!J15</f>
        <v>21</v>
      </c>
      <c r="I16" s="36">
        <f>'[1]вспомогат'!K15</f>
        <v>1195.2461999999998</v>
      </c>
      <c r="J16" s="37">
        <f>'[1]вспомогат'!L15</f>
        <v>109524.61999999998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691490</v>
      </c>
      <c r="D17" s="41">
        <f>SUM(D12:D16)</f>
        <v>88180</v>
      </c>
      <c r="E17" s="41">
        <f>SUM(E12:E16)</f>
        <v>2311572.95</v>
      </c>
      <c r="F17" s="41">
        <f>SUM(F12:F16)</f>
        <v>80327.94000000009</v>
      </c>
      <c r="G17" s="42">
        <f>F17/D17*100</f>
        <v>91.09541846223644</v>
      </c>
      <c r="H17" s="41">
        <f>SUM(H12:H16)</f>
        <v>-7852.05999999991</v>
      </c>
      <c r="I17" s="43">
        <f>E17/C17*100</f>
        <v>334.2887026565822</v>
      </c>
      <c r="J17" s="41">
        <f>SUM(J12:J16)</f>
        <v>1620082.95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12904712</v>
      </c>
      <c r="D18" s="44">
        <f>'[1]вспомогат'!D16</f>
        <v>3218428</v>
      </c>
      <c r="E18" s="33">
        <f>'[1]вспомогат'!G16</f>
        <v>13712223.210000003</v>
      </c>
      <c r="F18" s="38">
        <f>'[1]вспомогат'!H16</f>
        <v>3107252.1000000034</v>
      </c>
      <c r="G18" s="39">
        <f>'[1]вспомогат'!I16</f>
        <v>96.54564588674978</v>
      </c>
      <c r="H18" s="35">
        <f>'[1]вспомогат'!J16</f>
        <v>-111175.89999999665</v>
      </c>
      <c r="I18" s="36">
        <f>'[1]вспомогат'!K16</f>
        <v>106.25749113967056</v>
      </c>
      <c r="J18" s="37">
        <f>'[1]вспомогат'!L16</f>
        <v>807511.2100000028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42228596</v>
      </c>
      <c r="D19" s="44">
        <f>'[1]вспомогат'!D17</f>
        <v>8542177</v>
      </c>
      <c r="E19" s="33">
        <f>'[1]вспомогат'!G17</f>
        <v>42038675.07</v>
      </c>
      <c r="F19" s="38">
        <f>'[1]вспомогат'!H17</f>
        <v>7356578.560000002</v>
      </c>
      <c r="G19" s="39">
        <f>'[1]вспомогат'!I17</f>
        <v>86.12065238170553</v>
      </c>
      <c r="H19" s="35">
        <f>'[1]вспомогат'!J17</f>
        <v>-1185598.4399999976</v>
      </c>
      <c r="I19" s="36">
        <f>'[1]вспомогат'!K17</f>
        <v>99.55025516358631</v>
      </c>
      <c r="J19" s="37">
        <f>'[1]вспомогат'!L17</f>
        <v>-189920.9299999997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18672583</v>
      </c>
      <c r="D20" s="44">
        <f>'[1]вспомогат'!D18</f>
        <v>3317086</v>
      </c>
      <c r="E20" s="33">
        <f>'[1]вспомогат'!G18</f>
        <v>18920857.47</v>
      </c>
      <c r="F20" s="38">
        <f>'[1]вспомогат'!H18</f>
        <v>3746865.1599999946</v>
      </c>
      <c r="G20" s="39">
        <f>'[1]вспомогат'!I18</f>
        <v>112.9565275063714</v>
      </c>
      <c r="H20" s="35">
        <f>'[1]вспомогат'!J18</f>
        <v>429779.15999999456</v>
      </c>
      <c r="I20" s="36">
        <f>'[1]вспомогат'!K18</f>
        <v>101.329620385139</v>
      </c>
      <c r="J20" s="37">
        <f>'[1]вспомогат'!L18</f>
        <v>248274.4699999988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15669698</v>
      </c>
      <c r="D21" s="44">
        <f>'[1]вспомогат'!D19</f>
        <v>4174430</v>
      </c>
      <c r="E21" s="33">
        <f>'[1]вспомогат'!G19</f>
        <v>14327096.6</v>
      </c>
      <c r="F21" s="38">
        <f>'[1]вспомогат'!H19</f>
        <v>2165172.8499999996</v>
      </c>
      <c r="G21" s="39">
        <f>'[1]вспомогат'!I19</f>
        <v>51.8675088574967</v>
      </c>
      <c r="H21" s="35">
        <f>'[1]вспомогат'!J19</f>
        <v>-2009257.1500000004</v>
      </c>
      <c r="I21" s="36">
        <f>'[1]вспомогат'!K19</f>
        <v>91.43186167340302</v>
      </c>
      <c r="J21" s="37">
        <f>'[1]вспомогат'!L19</f>
        <v>-1342601.4000000004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12167390</v>
      </c>
      <c r="D22" s="44">
        <f>'[1]вспомогат'!D20</f>
        <v>2420700</v>
      </c>
      <c r="E22" s="33">
        <f>'[1]вспомогат'!G20</f>
        <v>15777099</v>
      </c>
      <c r="F22" s="38">
        <f>'[1]вспомогат'!H20</f>
        <v>2002713.1799999997</v>
      </c>
      <c r="G22" s="39">
        <f>'[1]вспомогат'!I20</f>
        <v>82.73281199652992</v>
      </c>
      <c r="H22" s="35">
        <f>'[1]вспомогат'!J20</f>
        <v>-417986.8200000003</v>
      </c>
      <c r="I22" s="36">
        <f>'[1]вспомогат'!K20</f>
        <v>129.66707732718356</v>
      </c>
      <c r="J22" s="37">
        <f>'[1]вспомогат'!L20</f>
        <v>3609709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14469720</v>
      </c>
      <c r="D23" s="44">
        <f>'[1]вспомогат'!D21</f>
        <v>1918230</v>
      </c>
      <c r="E23" s="33">
        <f>'[1]вспомогат'!G21</f>
        <v>15945116.55</v>
      </c>
      <c r="F23" s="38">
        <f>'[1]вспомогат'!H21</f>
        <v>3647775.6000000015</v>
      </c>
      <c r="G23" s="39">
        <f>'[1]вспомогат'!I21</f>
        <v>190.16361958680667</v>
      </c>
      <c r="H23" s="35">
        <f>'[1]вспомогат'!J21</f>
        <v>1729545.6000000015</v>
      </c>
      <c r="I23" s="36">
        <f>'[1]вспомогат'!K21</f>
        <v>110.19644160356938</v>
      </c>
      <c r="J23" s="37">
        <f>'[1]вспомогат'!L21</f>
        <v>1475396.5500000007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28630919</v>
      </c>
      <c r="D24" s="44">
        <f>'[1]вспомогат'!D22</f>
        <v>3624712</v>
      </c>
      <c r="E24" s="33">
        <f>'[1]вспомогат'!G22</f>
        <v>28212330.29</v>
      </c>
      <c r="F24" s="38">
        <f>'[1]вспомогат'!H22</f>
        <v>2944659.389999997</v>
      </c>
      <c r="G24" s="39">
        <f>'[1]вспомогат'!I22</f>
        <v>81.23843742620095</v>
      </c>
      <c r="H24" s="35">
        <f>'[1]вспомогат'!J22</f>
        <v>-680052.6100000031</v>
      </c>
      <c r="I24" s="36">
        <f>'[1]вспомогат'!K22</f>
        <v>98.53798367422296</v>
      </c>
      <c r="J24" s="37">
        <f>'[1]вспомогат'!L22</f>
        <v>-418588.7100000009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57598879</v>
      </c>
      <c r="D25" s="44">
        <f>'[1]вспомогат'!D23</f>
        <v>12788015</v>
      </c>
      <c r="E25" s="33">
        <f>'[1]вспомогат'!G23</f>
        <v>63448716.92000001</v>
      </c>
      <c r="F25" s="38">
        <f>'[1]вспомогат'!H23</f>
        <v>10997319.209999993</v>
      </c>
      <c r="G25" s="39">
        <f>'[1]вспомогат'!I23</f>
        <v>85.99707781074697</v>
      </c>
      <c r="H25" s="35">
        <f>'[1]вспомогат'!J23</f>
        <v>-1790695.7900000066</v>
      </c>
      <c r="I25" s="36">
        <f>'[1]вспомогат'!K23</f>
        <v>110.15616626844424</v>
      </c>
      <c r="J25" s="37">
        <f>'[1]вспомогат'!L23</f>
        <v>5849837.920000009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19924475</v>
      </c>
      <c r="D26" s="44">
        <f>'[1]вспомогат'!D24</f>
        <v>4230900</v>
      </c>
      <c r="E26" s="33">
        <f>'[1]вспомогат'!G24</f>
        <v>18739497.52</v>
      </c>
      <c r="F26" s="38">
        <f>'[1]вспомогат'!H24</f>
        <v>2531266.6899999976</v>
      </c>
      <c r="G26" s="39">
        <f>'[1]вспомогат'!I24</f>
        <v>59.82809071355971</v>
      </c>
      <c r="H26" s="35">
        <f>'[1]вспомогат'!J24</f>
        <v>-1699633.3100000024</v>
      </c>
      <c r="I26" s="36">
        <f>'[1]вспомогат'!K24</f>
        <v>94.05265393441985</v>
      </c>
      <c r="J26" s="37">
        <f>'[1]вспомогат'!L24</f>
        <v>-1184977.4800000004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22189617</v>
      </c>
      <c r="D27" s="44">
        <f>'[1]вспомогат'!D25</f>
        <v>2946250</v>
      </c>
      <c r="E27" s="33">
        <f>'[1]вспомогат'!G25</f>
        <v>22921627.61</v>
      </c>
      <c r="F27" s="38">
        <f>'[1]вспомогат'!H25</f>
        <v>3458090.030000001</v>
      </c>
      <c r="G27" s="39">
        <f>'[1]вспомогат'!I25</f>
        <v>117.37259329656347</v>
      </c>
      <c r="H27" s="35">
        <f>'[1]вспомогат'!J25</f>
        <v>511840.0300000012</v>
      </c>
      <c r="I27" s="36">
        <f>'[1]вспомогат'!K25</f>
        <v>103.29888798891842</v>
      </c>
      <c r="J27" s="37">
        <f>'[1]вспомогат'!L25</f>
        <v>732010.6099999994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12259219</v>
      </c>
      <c r="D28" s="44">
        <f>'[1]вспомогат'!D26</f>
        <v>6043724</v>
      </c>
      <c r="E28" s="33">
        <f>'[1]вспомогат'!G26</f>
        <v>8170208.46</v>
      </c>
      <c r="F28" s="38">
        <f>'[1]вспомогат'!H26</f>
        <v>1483456.58</v>
      </c>
      <c r="G28" s="39">
        <f>'[1]вспомогат'!I26</f>
        <v>24.54540577961535</v>
      </c>
      <c r="H28" s="35">
        <f>'[1]вспомогат'!J26</f>
        <v>-4560267.42</v>
      </c>
      <c r="I28" s="36">
        <f>'[1]вспомогат'!K26</f>
        <v>66.64542382349154</v>
      </c>
      <c r="J28" s="37">
        <f>'[1]вспомогат'!L26</f>
        <v>-4089010.54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17152148</v>
      </c>
      <c r="D29" s="44">
        <f>'[1]вспомогат'!D27</f>
        <v>3426585</v>
      </c>
      <c r="E29" s="33">
        <f>'[1]вспомогат'!G27</f>
        <v>19558300.46</v>
      </c>
      <c r="F29" s="38">
        <f>'[1]вспомогат'!H27</f>
        <v>3740541.4300000053</v>
      </c>
      <c r="G29" s="39">
        <f>'[1]вспомогат'!I27</f>
        <v>109.16237099035936</v>
      </c>
      <c r="H29" s="35">
        <f>'[1]вспомогат'!J27</f>
        <v>313956.4300000053</v>
      </c>
      <c r="I29" s="36">
        <f>'[1]вспомогат'!K27</f>
        <v>114.02828648633397</v>
      </c>
      <c r="J29" s="37">
        <f>'[1]вспомогат'!L27</f>
        <v>2406152.460000001</v>
      </c>
    </row>
    <row r="30" spans="1:10" ht="12.75">
      <c r="A30" s="32" t="s">
        <v>32</v>
      </c>
      <c r="B30" s="44">
        <f>'[1]вспомогат'!B28</f>
        <v>11626700</v>
      </c>
      <c r="C30" s="44">
        <f>'[1]вспомогат'!C28</f>
        <v>6800776</v>
      </c>
      <c r="D30" s="44">
        <f>'[1]вспомогат'!D28</f>
        <v>869137</v>
      </c>
      <c r="E30" s="33">
        <f>'[1]вспомогат'!G28</f>
        <v>7658479.949999999</v>
      </c>
      <c r="F30" s="38">
        <f>'[1]вспомогат'!H28</f>
        <v>1022854.0299999993</v>
      </c>
      <c r="G30" s="39">
        <f>'[1]вспомогат'!I28</f>
        <v>117.68616800343321</v>
      </c>
      <c r="H30" s="35">
        <f>'[1]вспомогат'!J28</f>
        <v>153717.02999999933</v>
      </c>
      <c r="I30" s="36">
        <f>'[1]вспомогат'!K28</f>
        <v>112.6118541472326</v>
      </c>
      <c r="J30" s="37">
        <f>'[1]вспомогат'!L28</f>
        <v>857703.9499999993</v>
      </c>
    </row>
    <row r="31" spans="1:10" ht="12.75">
      <c r="A31" s="32" t="s">
        <v>33</v>
      </c>
      <c r="B31" s="44">
        <f>'[1]вспомогат'!B29</f>
        <v>71059317</v>
      </c>
      <c r="C31" s="44">
        <f>'[1]вспомогат'!C29</f>
        <v>48523977</v>
      </c>
      <c r="D31" s="44">
        <f>'[1]вспомогат'!D29</f>
        <v>9102440</v>
      </c>
      <c r="E31" s="33">
        <f>'[1]вспомогат'!G29</f>
        <v>50540195.39</v>
      </c>
      <c r="F31" s="38">
        <f>'[1]вспомогат'!H29</f>
        <v>6717095.160000004</v>
      </c>
      <c r="G31" s="39">
        <f>'[1]вспомогат'!I29</f>
        <v>73.7944458848397</v>
      </c>
      <c r="H31" s="35">
        <f>'[1]вспомогат'!J29</f>
        <v>-2385344.839999996</v>
      </c>
      <c r="I31" s="36">
        <f>'[1]вспомогат'!K29</f>
        <v>104.15509715949291</v>
      </c>
      <c r="J31" s="37">
        <f>'[1]вспомогат'!L29</f>
        <v>2016218.3900000006</v>
      </c>
    </row>
    <row r="32" spans="1:10" ht="12.75">
      <c r="A32" s="32" t="s">
        <v>34</v>
      </c>
      <c r="B32" s="44">
        <f>'[1]вспомогат'!B30</f>
        <v>91258117</v>
      </c>
      <c r="C32" s="44">
        <f>'[1]вспомогат'!C30</f>
        <v>59961154</v>
      </c>
      <c r="D32" s="44">
        <f>'[1]вспомогат'!D30</f>
        <v>8278284</v>
      </c>
      <c r="E32" s="33">
        <f>'[1]вспомогат'!G30</f>
        <v>64516418.419999994</v>
      </c>
      <c r="F32" s="38">
        <f>'[1]вспомогат'!H30</f>
        <v>8146839.659999996</v>
      </c>
      <c r="G32" s="39">
        <f>'[1]вспомогат'!I30</f>
        <v>98.41217890084462</v>
      </c>
      <c r="H32" s="35">
        <f>'[1]вспомогат'!J30</f>
        <v>-131444.34000000358</v>
      </c>
      <c r="I32" s="36">
        <f>'[1]вспомогат'!K30</f>
        <v>107.59702593449086</v>
      </c>
      <c r="J32" s="37">
        <f>'[1]вспомогат'!L30</f>
        <v>4555264.419999994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24596160</v>
      </c>
      <c r="D33" s="44">
        <f>'[1]вспомогат'!D31</f>
        <v>3725620</v>
      </c>
      <c r="E33" s="33">
        <f>'[1]вспомогат'!G31</f>
        <v>25153245.990000006</v>
      </c>
      <c r="F33" s="38">
        <f>'[1]вспомогат'!H31</f>
        <v>4461256.3500000015</v>
      </c>
      <c r="G33" s="39">
        <f>'[1]вспомогат'!I31</f>
        <v>119.74534037287758</v>
      </c>
      <c r="H33" s="35">
        <f>'[1]вспомогат'!J31</f>
        <v>735636.3500000015</v>
      </c>
      <c r="I33" s="36">
        <f>'[1]вспомогат'!K31</f>
        <v>102.26493074528709</v>
      </c>
      <c r="J33" s="37">
        <f>'[1]вспомогат'!L31</f>
        <v>557085.9900000058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48434536</v>
      </c>
      <c r="D34" s="44">
        <f>'[1]вспомогат'!D32</f>
        <v>9059500</v>
      </c>
      <c r="E34" s="33">
        <f>'[1]вспомогат'!G32</f>
        <v>53099883.13</v>
      </c>
      <c r="F34" s="38">
        <f>'[1]вспомогат'!H32</f>
        <v>10639493.71</v>
      </c>
      <c r="G34" s="39">
        <f>'[1]вспомогат'!I32</f>
        <v>117.44018665489267</v>
      </c>
      <c r="H34" s="35">
        <f>'[1]вспомогат'!J32</f>
        <v>1579993.710000001</v>
      </c>
      <c r="I34" s="36">
        <f>'[1]вспомогат'!K32</f>
        <v>109.63227381800458</v>
      </c>
      <c r="J34" s="37">
        <f>'[1]вспомогат'!L32</f>
        <v>4665347.130000003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72701420</v>
      </c>
      <c r="D35" s="44">
        <f>'[1]вспомогат'!D33</f>
        <v>10326830</v>
      </c>
      <c r="E35" s="33">
        <f>'[1]вспомогат'!G33</f>
        <v>67496994.70000002</v>
      </c>
      <c r="F35" s="38">
        <f>'[1]вспомогат'!H33</f>
        <v>8329371.109999992</v>
      </c>
      <c r="G35" s="39">
        <f>'[1]вспомогат'!I33</f>
        <v>80.65757943144209</v>
      </c>
      <c r="H35" s="35">
        <f>'[1]вспомогат'!J33</f>
        <v>-1997458.890000008</v>
      </c>
      <c r="I35" s="36">
        <f>'[1]вспомогат'!K33</f>
        <v>92.84137049867805</v>
      </c>
      <c r="J35" s="37">
        <f>'[1]вспомогат'!L33</f>
        <v>-5204425.299999982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13287005</v>
      </c>
      <c r="D36" s="44">
        <f>'[1]вспомогат'!D34</f>
        <v>2667651</v>
      </c>
      <c r="E36" s="33">
        <f>'[1]вспомогат'!G34</f>
        <v>13664910.349999996</v>
      </c>
      <c r="F36" s="38">
        <f>'[1]вспомогат'!H34</f>
        <v>2739134.919999996</v>
      </c>
      <c r="G36" s="39">
        <f>'[1]вспомогат'!I34</f>
        <v>102.67965787128813</v>
      </c>
      <c r="H36" s="35">
        <f>'[1]вспомогат'!J34</f>
        <v>71483.9199999962</v>
      </c>
      <c r="I36" s="36">
        <f>'[1]вспомогат'!K34</f>
        <v>102.84417255807456</v>
      </c>
      <c r="J36" s="37">
        <f>'[1]вспомогат'!L34</f>
        <v>377905.3499999959</v>
      </c>
    </row>
    <row r="37" spans="1:10" ht="12.75">
      <c r="A37" s="32" t="s">
        <v>39</v>
      </c>
      <c r="B37" s="44">
        <f>'[1]вспомогат'!B35</f>
        <v>94565113</v>
      </c>
      <c r="C37" s="44">
        <f>'[1]вспомогат'!C35</f>
        <v>61515985</v>
      </c>
      <c r="D37" s="44">
        <f>'[1]вспомогат'!D35</f>
        <v>10367810</v>
      </c>
      <c r="E37" s="33">
        <f>'[1]вспомогат'!G35</f>
        <v>63300669.129999995</v>
      </c>
      <c r="F37" s="38">
        <f>'[1]вспомогат'!H35</f>
        <v>8006391.189999998</v>
      </c>
      <c r="G37" s="39">
        <f>'[1]вспомогат'!I35</f>
        <v>77.2235524184953</v>
      </c>
      <c r="H37" s="35">
        <f>'[1]вспомогат'!J35</f>
        <v>-2361418.8100000024</v>
      </c>
      <c r="I37" s="36">
        <f>'[1]вспомогат'!K35</f>
        <v>102.90117134595178</v>
      </c>
      <c r="J37" s="37">
        <f>'[1]вспомогат'!L35</f>
        <v>1784684.1299999952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15151355</v>
      </c>
      <c r="D38" s="44">
        <f>'[1]вспомогат'!D36</f>
        <v>2130003</v>
      </c>
      <c r="E38" s="33">
        <f>'[1]вспомогат'!G36</f>
        <v>17383249.790000003</v>
      </c>
      <c r="F38" s="38">
        <f>'[1]вспомогат'!H36</f>
        <v>2459889.420000002</v>
      </c>
      <c r="G38" s="39">
        <f>'[1]вспомогат'!I36</f>
        <v>115.48760353858665</v>
      </c>
      <c r="H38" s="35">
        <f>'[1]вспомогат'!J36</f>
        <v>329886.4200000018</v>
      </c>
      <c r="I38" s="36">
        <f>'[1]вспомогат'!K36</f>
        <v>114.73066131709014</v>
      </c>
      <c r="J38" s="37">
        <f>'[1]вспомогат'!L36</f>
        <v>2231894.790000003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8669800</v>
      </c>
      <c r="D39" s="44">
        <f>'[1]вспомогат'!D37</f>
        <v>3473600</v>
      </c>
      <c r="E39" s="33">
        <f>'[1]вспомогат'!G37</f>
        <v>9304537.09</v>
      </c>
      <c r="F39" s="38">
        <f>'[1]вспомогат'!H37</f>
        <v>3357889.590000001</v>
      </c>
      <c r="G39" s="39">
        <f>'[1]вспомогат'!I37</f>
        <v>96.66886198756336</v>
      </c>
      <c r="H39" s="35">
        <f>'[1]вспомогат'!J37</f>
        <v>-115710.40999999922</v>
      </c>
      <c r="I39" s="36">
        <f>'[1]вспомогат'!K37</f>
        <v>107.32124258921773</v>
      </c>
      <c r="J39" s="37">
        <f>'[1]вспомогат'!L37</f>
        <v>634737.0899999999</v>
      </c>
    </row>
    <row r="40" spans="1:10" ht="12.75" customHeight="1">
      <c r="A40" s="45" t="s">
        <v>42</v>
      </c>
      <c r="B40" s="44">
        <f>'[1]вспомогат'!B38</f>
        <v>14589196</v>
      </c>
      <c r="C40" s="44">
        <f>'[1]вспомогат'!C38</f>
        <v>9021493</v>
      </c>
      <c r="D40" s="44">
        <f>'[1]вспомогат'!D38</f>
        <v>2642828</v>
      </c>
      <c r="E40" s="33">
        <f>'[1]вспомогат'!G38</f>
        <v>10371221.789999995</v>
      </c>
      <c r="F40" s="38">
        <f>'[1]вспомогат'!H38</f>
        <v>2657721.149999994</v>
      </c>
      <c r="G40" s="39">
        <f>'[1]вспомогат'!I38</f>
        <v>100.56353080866383</v>
      </c>
      <c r="H40" s="35">
        <f>'[1]вспомогат'!J38</f>
        <v>14893.149999993853</v>
      </c>
      <c r="I40" s="36">
        <f>'[1]вспомогат'!K38</f>
        <v>114.9612574104973</v>
      </c>
      <c r="J40" s="37">
        <f>'[1]вспомогат'!L38</f>
        <v>1349728.7899999954</v>
      </c>
    </row>
    <row r="41" spans="1:10" ht="12.75" customHeight="1">
      <c r="A41" s="45" t="s">
        <v>43</v>
      </c>
      <c r="B41" s="44">
        <f>'[1]вспомогат'!B39</f>
        <v>18220032</v>
      </c>
      <c r="C41" s="44">
        <f>'[1]вспомогат'!C39</f>
        <v>10613714</v>
      </c>
      <c r="D41" s="44">
        <f>'[1]вспомогат'!D39</f>
        <v>2143950</v>
      </c>
      <c r="E41" s="33">
        <f>'[1]вспомогат'!G39</f>
        <v>13122281.82</v>
      </c>
      <c r="F41" s="38">
        <f>'[1]вспомогат'!H39</f>
        <v>3329365.01</v>
      </c>
      <c r="G41" s="39">
        <f>'[1]вспомогат'!I39</f>
        <v>155.29116863732827</v>
      </c>
      <c r="H41" s="35">
        <f>'[1]вспомогат'!J39</f>
        <v>1185415.0099999998</v>
      </c>
      <c r="I41" s="36">
        <f>'[1]вспомогат'!K39</f>
        <v>123.63515561093882</v>
      </c>
      <c r="J41" s="37">
        <f>'[1]вспомогат'!L39</f>
        <v>2508567.8200000003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12415760</v>
      </c>
      <c r="D42" s="44">
        <f>'[1]вспомогат'!D40</f>
        <v>2136960</v>
      </c>
      <c r="E42" s="33">
        <f>'[1]вспомогат'!G40</f>
        <v>14198100.74</v>
      </c>
      <c r="F42" s="38">
        <f>'[1]вспомогат'!H40</f>
        <v>2030903.7300000004</v>
      </c>
      <c r="G42" s="39">
        <f>'[1]вспомогат'!I40</f>
        <v>95.0370493598383</v>
      </c>
      <c r="H42" s="35">
        <f>'[1]вспомогат'!J40</f>
        <v>-106056.26999999955</v>
      </c>
      <c r="I42" s="36">
        <f>'[1]вспомогат'!K40</f>
        <v>114.35547030548273</v>
      </c>
      <c r="J42" s="37">
        <f>'[1]вспомогат'!L40</f>
        <v>1782340.7400000002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8101733</v>
      </c>
      <c r="D43" s="44">
        <f>'[1]вспомогат'!D41</f>
        <v>1435629</v>
      </c>
      <c r="E43" s="33">
        <f>'[1]вспомогат'!G41</f>
        <v>8731962.28</v>
      </c>
      <c r="F43" s="38">
        <f>'[1]вспомогат'!H41</f>
        <v>1510729.7599999998</v>
      </c>
      <c r="G43" s="39">
        <f>'[1]вспомогат'!I41</f>
        <v>105.23120945592488</v>
      </c>
      <c r="H43" s="35">
        <f>'[1]вспомогат'!J41</f>
        <v>75100.75999999978</v>
      </c>
      <c r="I43" s="36">
        <f>'[1]вспомогат'!K41</f>
        <v>107.77894408517288</v>
      </c>
      <c r="J43" s="37">
        <f>'[1]вспомогат'!L41</f>
        <v>630229.2799999993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39452790</v>
      </c>
      <c r="D44" s="44">
        <f>'[1]вспомогат'!D42</f>
        <v>8159734</v>
      </c>
      <c r="E44" s="33">
        <f>'[1]вспомогат'!G42</f>
        <v>39241690.52</v>
      </c>
      <c r="F44" s="38">
        <f>'[1]вспомогат'!H42</f>
        <v>6800888.909999996</v>
      </c>
      <c r="G44" s="39">
        <f>'[1]вспомогат'!I42</f>
        <v>83.34694378517726</v>
      </c>
      <c r="H44" s="35">
        <f>'[1]вспомогат'!J42</f>
        <v>-1358845.0900000036</v>
      </c>
      <c r="I44" s="36">
        <f>'[1]вспомогат'!K42</f>
        <v>99.46493142817023</v>
      </c>
      <c r="J44" s="37">
        <f>'[1]вспомогат'!L42</f>
        <v>-211099.47999999672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46365006</v>
      </c>
      <c r="D45" s="44">
        <f>'[1]вспомогат'!D43</f>
        <v>5218010</v>
      </c>
      <c r="E45" s="33">
        <f>'[1]вспомогат'!G43</f>
        <v>58763935.89</v>
      </c>
      <c r="F45" s="38">
        <f>'[1]вспомогат'!H43</f>
        <v>13591824.219999984</v>
      </c>
      <c r="G45" s="39">
        <f>'[1]вспомогат'!I43</f>
        <v>260.47907573960157</v>
      </c>
      <c r="H45" s="35">
        <f>'[1]вспомогат'!J43</f>
        <v>8373814.219999984</v>
      </c>
      <c r="I45" s="36">
        <f>'[1]вспомогат'!K43</f>
        <v>126.74199996868327</v>
      </c>
      <c r="J45" s="37">
        <f>'[1]вспомогат'!L43</f>
        <v>12398929.89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80720466</v>
      </c>
      <c r="D46" s="44">
        <f>'[1]вспомогат'!D44</f>
        <v>15805154</v>
      </c>
      <c r="E46" s="33">
        <f>'[1]вспомогат'!G44</f>
        <v>80189475.2</v>
      </c>
      <c r="F46" s="38">
        <f>'[1]вспомогат'!H44</f>
        <v>14234363.439999983</v>
      </c>
      <c r="G46" s="39">
        <f>'[1]вспомогат'!I44</f>
        <v>90.06152954915835</v>
      </c>
      <c r="H46" s="35">
        <f>'[1]вспомогат'!J44</f>
        <v>-1570790.5600000173</v>
      </c>
      <c r="I46" s="36">
        <f>'[1]вспомогат'!K44</f>
        <v>99.34218566082113</v>
      </c>
      <c r="J46" s="37">
        <f>'[1]вспомогат'!L44</f>
        <v>-530990.799999997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10788724</v>
      </c>
      <c r="D47" s="44">
        <f>'[1]вспомогат'!D45</f>
        <v>2012700</v>
      </c>
      <c r="E47" s="33">
        <f>'[1]вспомогат'!G45</f>
        <v>12515088.110000001</v>
      </c>
      <c r="F47" s="38">
        <f>'[1]вспомогат'!H45</f>
        <v>1816210.870000001</v>
      </c>
      <c r="G47" s="39">
        <f>'[1]вспомогат'!I45</f>
        <v>90.2375351517862</v>
      </c>
      <c r="H47" s="35">
        <f>'[1]вспомогат'!J45</f>
        <v>-196489.12999999896</v>
      </c>
      <c r="I47" s="36">
        <f>'[1]вспомогат'!K45</f>
        <v>116.00155968398118</v>
      </c>
      <c r="J47" s="37">
        <f>'[1]вспомогат'!L45</f>
        <v>1726364.1100000013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12160860</v>
      </c>
      <c r="D48" s="44">
        <f>'[1]вспомогат'!D46</f>
        <v>1783420</v>
      </c>
      <c r="E48" s="33">
        <f>'[1]вспомогат'!G46</f>
        <v>10503964.889999999</v>
      </c>
      <c r="F48" s="38">
        <f>'[1]вспомогат'!H46</f>
        <v>1653244.5499999989</v>
      </c>
      <c r="G48" s="39">
        <f>'[1]вспомогат'!I46</f>
        <v>92.70079678370764</v>
      </c>
      <c r="H48" s="35">
        <f>'[1]вспомогат'!J46</f>
        <v>-130175.45000000112</v>
      </c>
      <c r="I48" s="36">
        <f>'[1]вспомогат'!K46</f>
        <v>86.3751814427598</v>
      </c>
      <c r="J48" s="37">
        <f>'[1]вспомогат'!L46</f>
        <v>-1656895.1100000013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46977601</v>
      </c>
      <c r="D49" s="44">
        <f>'[1]вспомогат'!D47</f>
        <v>7613679</v>
      </c>
      <c r="E49" s="33">
        <f>'[1]вспомогат'!G47</f>
        <v>45460716.89</v>
      </c>
      <c r="F49" s="38">
        <f>'[1]вспомогат'!H47</f>
        <v>7884546.430000007</v>
      </c>
      <c r="G49" s="39">
        <f>'[1]вспомогат'!I47</f>
        <v>103.55764184436995</v>
      </c>
      <c r="H49" s="35">
        <f>'[1]вспомогат'!J47</f>
        <v>270867.43000000715</v>
      </c>
      <c r="I49" s="36">
        <f>'[1]вспомогат'!K47</f>
        <v>96.77104816399628</v>
      </c>
      <c r="J49" s="37">
        <f>'[1]вспомогат'!L47</f>
        <v>-1516884.1099999994</v>
      </c>
    </row>
    <row r="50" spans="1:10" ht="14.25" customHeight="1">
      <c r="A50" s="46" t="s">
        <v>52</v>
      </c>
      <c r="B50" s="44">
        <f>'[1]вспомогат'!B48</f>
        <v>29874036</v>
      </c>
      <c r="C50" s="44">
        <f>'[1]вспомогат'!C48</f>
        <v>18411036</v>
      </c>
      <c r="D50" s="44">
        <f>'[1]вспомогат'!D48</f>
        <v>2384400</v>
      </c>
      <c r="E50" s="33">
        <f>'[1]вспомогат'!G48</f>
        <v>18200216.639999993</v>
      </c>
      <c r="F50" s="38">
        <f>'[1]вспомогат'!H48</f>
        <v>2259143.2099999953</v>
      </c>
      <c r="G50" s="39">
        <f>'[1]вспомогат'!I48</f>
        <v>94.74682142257991</v>
      </c>
      <c r="H50" s="35">
        <f>'[1]вспомогат'!J48</f>
        <v>-125256.7900000047</v>
      </c>
      <c r="I50" s="36">
        <f>'[1]вспомогат'!K48</f>
        <v>98.85492940212595</v>
      </c>
      <c r="J50" s="37">
        <f>'[1]вспомогат'!L48</f>
        <v>-210819.36000000685</v>
      </c>
    </row>
    <row r="51" spans="1:10" ht="14.25" customHeight="1">
      <c r="A51" s="46" t="s">
        <v>53</v>
      </c>
      <c r="B51" s="44">
        <f>'[1]вспомогат'!B49</f>
        <v>19071230</v>
      </c>
      <c r="C51" s="44">
        <f>'[1]вспомогат'!C49</f>
        <v>11868795</v>
      </c>
      <c r="D51" s="44">
        <f>'[1]вспомогат'!D49</f>
        <v>1699100</v>
      </c>
      <c r="E51" s="33">
        <f>'[1]вспомогат'!G49</f>
        <v>13018732.659999998</v>
      </c>
      <c r="F51" s="38">
        <f>'[1]вспомогат'!H49</f>
        <v>2092421.0299999993</v>
      </c>
      <c r="G51" s="39">
        <f>'[1]вспомогат'!I49</f>
        <v>123.14878641633801</v>
      </c>
      <c r="H51" s="35">
        <f>'[1]вспомогат'!J49</f>
        <v>393321.02999999933</v>
      </c>
      <c r="I51" s="36">
        <f>'[1]вспомогат'!K49</f>
        <v>109.6887481837878</v>
      </c>
      <c r="J51" s="37">
        <f>'[1]вспомогат'!L49</f>
        <v>1149937.6599999983</v>
      </c>
    </row>
    <row r="52" spans="1:10" ht="14.25" customHeight="1">
      <c r="A52" s="46" t="s">
        <v>54</v>
      </c>
      <c r="B52" s="44">
        <f>'[1]вспомогат'!B50</f>
        <v>35994796</v>
      </c>
      <c r="C52" s="44">
        <f>'[1]вспомогат'!C50</f>
        <v>21222059</v>
      </c>
      <c r="D52" s="44">
        <f>'[1]вспомогат'!D50</f>
        <v>4462493</v>
      </c>
      <c r="E52" s="33">
        <f>'[1]вспомогат'!G50</f>
        <v>25619002.26</v>
      </c>
      <c r="F52" s="38">
        <f>'[1]вспомогат'!H50</f>
        <v>6109309.250000007</v>
      </c>
      <c r="G52" s="39">
        <f>'[1]вспомогат'!I50</f>
        <v>136.9035032659997</v>
      </c>
      <c r="H52" s="35">
        <f>'[1]вспомогат'!J50</f>
        <v>1646816.2500000075</v>
      </c>
      <c r="I52" s="36">
        <f>'[1]вспомогат'!K50</f>
        <v>120.71874015617429</v>
      </c>
      <c r="J52" s="37">
        <f>'[1]вспомогат'!L50</f>
        <v>4396943.260000002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17149467</v>
      </c>
      <c r="D53" s="44">
        <f>'[1]вспомогат'!D51</f>
        <v>3672512</v>
      </c>
      <c r="E53" s="33">
        <f>'[1]вспомогат'!G51</f>
        <v>19023296.18</v>
      </c>
      <c r="F53" s="38">
        <f>'[1]вспомогат'!H51</f>
        <v>3992366.169999998</v>
      </c>
      <c r="G53" s="39">
        <f>'[1]вспомогат'!I51</f>
        <v>108.7094111605353</v>
      </c>
      <c r="H53" s="35">
        <f>'[1]вспомогат'!J51</f>
        <v>319854.16999999806</v>
      </c>
      <c r="I53" s="36">
        <f>'[1]вспомогат'!K51</f>
        <v>110.9264572479133</v>
      </c>
      <c r="J53" s="37">
        <f>'[1]вспомогат'!L51</f>
        <v>1873829.1799999997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313164620</v>
      </c>
      <c r="D54" s="44">
        <f>'[1]вспомогат'!D52</f>
        <v>47098100</v>
      </c>
      <c r="E54" s="33">
        <f>'[1]вспомогат'!G52</f>
        <v>376036693.16999996</v>
      </c>
      <c r="F54" s="38">
        <f>'[1]вспомогат'!H52</f>
        <v>46505195.17999995</v>
      </c>
      <c r="G54" s="39">
        <f>'[1]вспомогат'!I52</f>
        <v>98.74112794358997</v>
      </c>
      <c r="H54" s="35">
        <f>'[1]вспомогат'!J52</f>
        <v>-592904.8200000525</v>
      </c>
      <c r="I54" s="36">
        <f>'[1]вспомогат'!K52</f>
        <v>120.0763653218553</v>
      </c>
      <c r="J54" s="37">
        <f>'[1]вспомогат'!L52</f>
        <v>62872073.16999996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34218379</v>
      </c>
      <c r="D55" s="44">
        <f>'[1]вспомогат'!D53</f>
        <v>7972888</v>
      </c>
      <c r="E55" s="33">
        <f>'[1]вспомогат'!G53</f>
        <v>36912401.8</v>
      </c>
      <c r="F55" s="38">
        <f>'[1]вспомогат'!H53</f>
        <v>6888750.089999992</v>
      </c>
      <c r="G55" s="39">
        <f>'[1]вспомогат'!I53</f>
        <v>86.40219315761105</v>
      </c>
      <c r="H55" s="35">
        <f>'[1]вспомогат'!J53</f>
        <v>-1084137.9100000076</v>
      </c>
      <c r="I55" s="36">
        <f>'[1]вспомогат'!K53</f>
        <v>107.87302870191485</v>
      </c>
      <c r="J55" s="37">
        <f>'[1]вспомогат'!L53</f>
        <v>2694022.799999997</v>
      </c>
    </row>
    <row r="56" spans="1:10" ht="14.25" customHeight="1">
      <c r="A56" s="46" t="s">
        <v>58</v>
      </c>
      <c r="B56" s="44">
        <f>'[1]вспомогат'!B54</f>
        <v>12514241</v>
      </c>
      <c r="C56" s="44">
        <f>'[1]вспомогат'!C54</f>
        <v>7950021</v>
      </c>
      <c r="D56" s="44">
        <f>'[1]вспомогат'!D54</f>
        <v>1112112</v>
      </c>
      <c r="E56" s="33">
        <f>'[1]вспомогат'!G54</f>
        <v>8434046.799999999</v>
      </c>
      <c r="F56" s="38">
        <f>'[1]вспомогат'!H54</f>
        <v>954869.2499999981</v>
      </c>
      <c r="G56" s="39">
        <f>'[1]вспомогат'!I54</f>
        <v>85.86088901117857</v>
      </c>
      <c r="H56" s="35">
        <f>'[1]вспомогат'!J54</f>
        <v>-157242.75000000186</v>
      </c>
      <c r="I56" s="36">
        <f>'[1]вспомогат'!K54</f>
        <v>106.08835876031017</v>
      </c>
      <c r="J56" s="37">
        <f>'[1]вспомогат'!L54</f>
        <v>484025.7999999989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173766447</v>
      </c>
      <c r="D57" s="44">
        <f>'[1]вспомогат'!D55</f>
        <v>23552290</v>
      </c>
      <c r="E57" s="33">
        <f>'[1]вспомогат'!G55</f>
        <v>157529855.81000003</v>
      </c>
      <c r="F57" s="38">
        <f>'[1]вспомогат'!H55</f>
        <v>25269632.93000005</v>
      </c>
      <c r="G57" s="39">
        <f>'[1]вспомогат'!I55</f>
        <v>107.29161763038775</v>
      </c>
      <c r="H57" s="35">
        <f>'[1]вспомогат'!J55</f>
        <v>1717342.9300000519</v>
      </c>
      <c r="I57" s="36">
        <f>'[1]вспомогат'!K55</f>
        <v>90.65608380080421</v>
      </c>
      <c r="J57" s="37">
        <f>'[1]вспомогат'!L55</f>
        <v>-16236591.189999968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32359586</v>
      </c>
      <c r="D58" s="44">
        <f>'[1]вспомогат'!D56</f>
        <v>7777486</v>
      </c>
      <c r="E58" s="33">
        <f>'[1]вспомогат'!G56</f>
        <v>37250161.81999999</v>
      </c>
      <c r="F58" s="38">
        <f>'[1]вспомогат'!H56</f>
        <v>8427203.469999995</v>
      </c>
      <c r="G58" s="39">
        <f>'[1]вспомогат'!I56</f>
        <v>108.35382371630106</v>
      </c>
      <c r="H58" s="35">
        <f>'[1]вспомогат'!J56</f>
        <v>649717.4699999951</v>
      </c>
      <c r="I58" s="36">
        <f>'[1]вспомогат'!K56</f>
        <v>115.113221226007</v>
      </c>
      <c r="J58" s="37">
        <f>'[1]вспомогат'!L56</f>
        <v>4890575.819999993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6667620</v>
      </c>
      <c r="D59" s="44">
        <f>'[1]вспомогат'!D57</f>
        <v>1646200</v>
      </c>
      <c r="E59" s="33">
        <f>'[1]вспомогат'!G57</f>
        <v>8909405.43</v>
      </c>
      <c r="F59" s="38">
        <f>'[1]вспомогат'!H57</f>
        <v>1623565.2600000007</v>
      </c>
      <c r="G59" s="39">
        <f>'[1]вспомогат'!I57</f>
        <v>98.62503098043985</v>
      </c>
      <c r="H59" s="35">
        <f>'[1]вспомогат'!J57</f>
        <v>-22634.739999999292</v>
      </c>
      <c r="I59" s="36">
        <f>'[1]вспомогат'!K57</f>
        <v>133.62197350778837</v>
      </c>
      <c r="J59" s="37">
        <f>'[1]вспомогат'!L57</f>
        <v>2241785.4299999997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13102620</v>
      </c>
      <c r="D60" s="44">
        <f>'[1]вспомогат'!D58</f>
        <v>2791280</v>
      </c>
      <c r="E60" s="33">
        <f>'[1]вспомогат'!G58</f>
        <v>14784598</v>
      </c>
      <c r="F60" s="38">
        <f>'[1]вспомогат'!H58</f>
        <v>2312362.290000001</v>
      </c>
      <c r="G60" s="39">
        <f>'[1]вспомогат'!I58</f>
        <v>82.84236228540315</v>
      </c>
      <c r="H60" s="35">
        <f>'[1]вспомогат'!J58</f>
        <v>-478917.70999999903</v>
      </c>
      <c r="I60" s="36">
        <f>'[1]вспомогат'!K58</f>
        <v>112.8369593256921</v>
      </c>
      <c r="J60" s="37">
        <f>'[1]вспомогат'!L58</f>
        <v>1681978</v>
      </c>
    </row>
    <row r="61" spans="1:10" ht="14.25" customHeight="1">
      <c r="A61" s="46" t="s">
        <v>63</v>
      </c>
      <c r="B61" s="44">
        <f>'[1]вспомогат'!B59</f>
        <v>23559040</v>
      </c>
      <c r="C61" s="44">
        <f>'[1]вспомогат'!C59</f>
        <v>14929840</v>
      </c>
      <c r="D61" s="44">
        <f>'[1]вспомогат'!D59</f>
        <v>2403860</v>
      </c>
      <c r="E61" s="33">
        <f>'[1]вспомогат'!G59</f>
        <v>15285891.66</v>
      </c>
      <c r="F61" s="38">
        <f>'[1]вспомогат'!H59</f>
        <v>2005560.8499999996</v>
      </c>
      <c r="G61" s="39">
        <f>'[1]вспомогат'!I59</f>
        <v>83.43085079829939</v>
      </c>
      <c r="H61" s="35">
        <f>'[1]вспомогат'!J59</f>
        <v>-398299.1500000004</v>
      </c>
      <c r="I61" s="36">
        <f>'[1]вспомогат'!K59</f>
        <v>102.38483238936251</v>
      </c>
      <c r="J61" s="37">
        <f>'[1]вспомогат'!L59</f>
        <v>356051.66000000015</v>
      </c>
    </row>
    <row r="62" spans="1:10" ht="14.25" customHeight="1">
      <c r="A62" s="46" t="s">
        <v>64</v>
      </c>
      <c r="B62" s="44">
        <f>'[1]вспомогат'!B60</f>
        <v>68941800</v>
      </c>
      <c r="C62" s="44">
        <f>'[1]вспомогат'!C60</f>
        <v>43891216</v>
      </c>
      <c r="D62" s="44">
        <f>'[1]вспомогат'!D60</f>
        <v>5609867</v>
      </c>
      <c r="E62" s="33">
        <f>'[1]вспомогат'!G60</f>
        <v>49806530.629999995</v>
      </c>
      <c r="F62" s="38">
        <f>'[1]вспомогат'!H60</f>
        <v>6626167.070000008</v>
      </c>
      <c r="G62" s="39">
        <f>'[1]вспомогат'!I60</f>
        <v>118.11629527045841</v>
      </c>
      <c r="H62" s="35">
        <f>'[1]вспомогат'!J60</f>
        <v>1016300.0700000077</v>
      </c>
      <c r="I62" s="36">
        <f>'[1]вспомогат'!K60</f>
        <v>113.47721746875274</v>
      </c>
      <c r="J62" s="37">
        <f>'[1]вспомогат'!L60</f>
        <v>5915314.629999995</v>
      </c>
    </row>
    <row r="63" spans="1:10" ht="14.25" customHeight="1">
      <c r="A63" s="46" t="s">
        <v>65</v>
      </c>
      <c r="B63" s="44">
        <f>'[1]вспомогат'!B61</f>
        <v>17682500</v>
      </c>
      <c r="C63" s="44">
        <f>'[1]вспомогат'!C61</f>
        <v>10357668</v>
      </c>
      <c r="D63" s="44">
        <f>'[1]вспомогат'!D61</f>
        <v>2110549</v>
      </c>
      <c r="E63" s="33">
        <f>'[1]вспомогат'!G61</f>
        <v>11099570.720000003</v>
      </c>
      <c r="F63" s="38">
        <f>'[1]вспомогат'!H61</f>
        <v>1981154.6900000032</v>
      </c>
      <c r="G63" s="39">
        <f>'[1]вспомогат'!I61</f>
        <v>93.86916342619874</v>
      </c>
      <c r="H63" s="35">
        <f>'[1]вспомогат'!J61</f>
        <v>-129394.3099999968</v>
      </c>
      <c r="I63" s="36">
        <f>'[1]вспомогат'!K61</f>
        <v>107.16283549540304</v>
      </c>
      <c r="J63" s="37">
        <f>'[1]вспомогат'!L61</f>
        <v>741902.7200000025</v>
      </c>
    </row>
    <row r="64" spans="1:10" ht="14.25" customHeight="1">
      <c r="A64" s="46" t="s">
        <v>66</v>
      </c>
      <c r="B64" s="44">
        <f>'[1]вспомогат'!B62</f>
        <v>18691506</v>
      </c>
      <c r="C64" s="44">
        <f>'[1]вспомогат'!C62</f>
        <v>12370654</v>
      </c>
      <c r="D64" s="44">
        <f>'[1]вспомогат'!D62</f>
        <v>1617369</v>
      </c>
      <c r="E64" s="33">
        <f>'[1]вспомогат'!G62</f>
        <v>12812690.369999994</v>
      </c>
      <c r="F64" s="38">
        <f>'[1]вспомогат'!H62</f>
        <v>2110785.389999995</v>
      </c>
      <c r="G64" s="39">
        <f>'[1]вспомогат'!I62</f>
        <v>130.50734804488</v>
      </c>
      <c r="H64" s="35">
        <f>'[1]вспомогат'!J62</f>
        <v>493416.389999995</v>
      </c>
      <c r="I64" s="36">
        <f>'[1]вспомогат'!K62</f>
        <v>103.5732659728418</v>
      </c>
      <c r="J64" s="37">
        <f>'[1]вспомогат'!L62</f>
        <v>442036.3699999936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17156870</v>
      </c>
      <c r="D65" s="44">
        <f>'[1]вспомогат'!D63</f>
        <v>7418650</v>
      </c>
      <c r="E65" s="33">
        <f>'[1]вспомогат'!G63</f>
        <v>18183855.37</v>
      </c>
      <c r="F65" s="38">
        <f>'[1]вспомогат'!H63</f>
        <v>3266452.25</v>
      </c>
      <c r="G65" s="39">
        <f>'[1]вспомогат'!I63</f>
        <v>44.03027841992815</v>
      </c>
      <c r="H65" s="35">
        <f>'[1]вспомогат'!J63</f>
        <v>-4152197.75</v>
      </c>
      <c r="I65" s="36">
        <f>'[1]вспомогат'!K63</f>
        <v>105.98585505398131</v>
      </c>
      <c r="J65" s="37">
        <f>'[1]вспомогат'!L63</f>
        <v>1026985.370000001</v>
      </c>
    </row>
    <row r="66" spans="1:10" ht="14.25" customHeight="1">
      <c r="A66" s="46" t="s">
        <v>68</v>
      </c>
      <c r="B66" s="44">
        <f>'[1]вспомогат'!B64</f>
        <v>107397215</v>
      </c>
      <c r="C66" s="44">
        <f>'[1]вспомогат'!C64</f>
        <v>66513675</v>
      </c>
      <c r="D66" s="44">
        <f>'[1]вспомогат'!D64</f>
        <v>10007315</v>
      </c>
      <c r="E66" s="33">
        <f>'[1]вспомогат'!G64</f>
        <v>74710850.56000002</v>
      </c>
      <c r="F66" s="38">
        <f>'[1]вспомогат'!H64</f>
        <v>9001185.990000017</v>
      </c>
      <c r="G66" s="39">
        <f>'[1]вспомогат'!I64</f>
        <v>89.94606435392527</v>
      </c>
      <c r="H66" s="35">
        <f>'[1]вспомогат'!J64</f>
        <v>-1006129.009999983</v>
      </c>
      <c r="I66" s="36">
        <f>'[1]вспомогат'!K64</f>
        <v>112.32404548387984</v>
      </c>
      <c r="J66" s="37">
        <f>'[1]вспомогат'!L64</f>
        <v>8197175.560000017</v>
      </c>
    </row>
    <row r="67" spans="1:10" ht="14.25" customHeight="1">
      <c r="A67" s="46" t="s">
        <v>69</v>
      </c>
      <c r="B67" s="44">
        <f>'[1]вспомогат'!B65</f>
        <v>95029034</v>
      </c>
      <c r="C67" s="44">
        <f>'[1]вспомогат'!C65</f>
        <v>62194824</v>
      </c>
      <c r="D67" s="44">
        <f>'[1]вспомогат'!D65</f>
        <v>7868757</v>
      </c>
      <c r="E67" s="33">
        <f>'[1]вспомогат'!G65</f>
        <v>62334061.570000015</v>
      </c>
      <c r="F67" s="38">
        <f>'[1]вспомогат'!H65</f>
        <v>7324697.89000003</v>
      </c>
      <c r="G67" s="39">
        <f>'[1]вспомогат'!I65</f>
        <v>93.08583159957831</v>
      </c>
      <c r="H67" s="35">
        <f>'[1]вспомогат'!J65</f>
        <v>-544059.1099999696</v>
      </c>
      <c r="I67" s="36">
        <f>'[1]вспомогат'!K65</f>
        <v>100.22387324385711</v>
      </c>
      <c r="J67" s="37">
        <f>'[1]вспомогат'!L65</f>
        <v>139237.5700000152</v>
      </c>
    </row>
    <row r="68" spans="1:10" ht="14.25" customHeight="1">
      <c r="A68" s="46" t="s">
        <v>70</v>
      </c>
      <c r="B68" s="44">
        <f>'[1]вспомогат'!B66</f>
        <v>62039392</v>
      </c>
      <c r="C68" s="44">
        <f>'[1]вспомогат'!C66</f>
        <v>41820376</v>
      </c>
      <c r="D68" s="44">
        <f>'[1]вспомогат'!D66</f>
        <v>8068051</v>
      </c>
      <c r="E68" s="33">
        <f>'[1]вспомогат'!G66</f>
        <v>45271531.83999999</v>
      </c>
      <c r="F68" s="38">
        <f>'[1]вспомогат'!H66</f>
        <v>5111951.579999991</v>
      </c>
      <c r="G68" s="39">
        <f>'[1]вспомогат'!I66</f>
        <v>63.36042719610958</v>
      </c>
      <c r="H68" s="35">
        <f>'[1]вспомогат'!J66</f>
        <v>-2956099.4200000092</v>
      </c>
      <c r="I68" s="36">
        <f>'[1]вспомогат'!K66</f>
        <v>108.2523309689994</v>
      </c>
      <c r="J68" s="37">
        <f>'[1]вспомогат'!L66</f>
        <v>3451155.8399999887</v>
      </c>
    </row>
    <row r="69" spans="1:10" ht="14.25" customHeight="1">
      <c r="A69" s="46" t="s">
        <v>71</v>
      </c>
      <c r="B69" s="44">
        <f>'[1]вспомогат'!B67</f>
        <v>909657875</v>
      </c>
      <c r="C69" s="44">
        <f>'[1]вспомогат'!C67</f>
        <v>603168693</v>
      </c>
      <c r="D69" s="44">
        <f>'[1]вспомогат'!D67</f>
        <v>77875394</v>
      </c>
      <c r="E69" s="33">
        <f>'[1]вспомогат'!G67</f>
        <v>619702812.7799999</v>
      </c>
      <c r="F69" s="38">
        <f>'[1]вспомогат'!H67</f>
        <v>72166174.01999986</v>
      </c>
      <c r="G69" s="39">
        <f>'[1]вспомогат'!I67</f>
        <v>92.66877547996721</v>
      </c>
      <c r="H69" s="35">
        <f>'[1]вспомогат'!J67</f>
        <v>-5709219.980000138</v>
      </c>
      <c r="I69" s="36">
        <f>'[1]вспомогат'!K67</f>
        <v>102.74120987575857</v>
      </c>
      <c r="J69" s="37">
        <f>'[1]вспомогат'!L67</f>
        <v>16534119.779999852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4305950000</v>
      </c>
      <c r="D70" s="44">
        <f>'[1]вспомогат'!D68</f>
        <v>563940000</v>
      </c>
      <c r="E70" s="33">
        <f>'[1]вспомогат'!G68</f>
        <v>4499437045.979998</v>
      </c>
      <c r="F70" s="38">
        <f>'[1]вспомогат'!H68</f>
        <v>549920451.6099997</v>
      </c>
      <c r="G70" s="39">
        <f>'[1]вспомогат'!I68</f>
        <v>97.51400000177318</v>
      </c>
      <c r="H70" s="35">
        <f>'[1]вспомогат'!J68</f>
        <v>-14019548.390000343</v>
      </c>
      <c r="I70" s="36">
        <f>'[1]вспомогат'!K68</f>
        <v>104.49348101998393</v>
      </c>
      <c r="J70" s="37">
        <f>'[1]вспомогат'!L68</f>
        <v>193487045.97999763</v>
      </c>
    </row>
    <row r="71" spans="1:10" ht="14.25" customHeight="1">
      <c r="A71" s="46" t="s">
        <v>73</v>
      </c>
      <c r="B71" s="44">
        <f>'[1]вспомогат'!B69</f>
        <v>23611545</v>
      </c>
      <c r="C71" s="44">
        <f>'[1]вспомогат'!C69</f>
        <v>14234799</v>
      </c>
      <c r="D71" s="44">
        <f>'[1]вспомогат'!D69</f>
        <v>1888471</v>
      </c>
      <c r="E71" s="33">
        <f>'[1]вспомогат'!G69</f>
        <v>17057185.209999997</v>
      </c>
      <c r="F71" s="38">
        <f>'[1]вспомогат'!H69</f>
        <v>4996905.23</v>
      </c>
      <c r="G71" s="39">
        <f>'[1]вспомогат'!I69</f>
        <v>264.60058057550265</v>
      </c>
      <c r="H71" s="35">
        <f>'[1]вспомогат'!J69</f>
        <v>3108434.2300000004</v>
      </c>
      <c r="I71" s="36">
        <f>'[1]вспомогат'!K69</f>
        <v>119.8273696031816</v>
      </c>
      <c r="J71" s="37">
        <f>'[1]вспомогат'!L69</f>
        <v>2822386.209999997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18087352</v>
      </c>
      <c r="D72" s="44">
        <f>'[1]вспомогат'!D70</f>
        <v>2552391</v>
      </c>
      <c r="E72" s="33">
        <f>'[1]вспомогат'!G70</f>
        <v>19608477.139999997</v>
      </c>
      <c r="F72" s="38">
        <f>'[1]вспомогат'!H70</f>
        <v>3641713.719999999</v>
      </c>
      <c r="G72" s="39">
        <f>'[1]вспомогат'!I70</f>
        <v>142.67852064985337</v>
      </c>
      <c r="H72" s="35">
        <f>'[1]вспомогат'!J70</f>
        <v>1089322.7199999988</v>
      </c>
      <c r="I72" s="36">
        <f>'[1]вспомогат'!K70</f>
        <v>108.40988299448142</v>
      </c>
      <c r="J72" s="37">
        <f>'[1]вспомогат'!L70</f>
        <v>1521125.1399999969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24140338</v>
      </c>
      <c r="D73" s="44">
        <f>'[1]вспомогат'!D71</f>
        <v>3439511</v>
      </c>
      <c r="E73" s="33">
        <f>'[1]вспомогат'!G71</f>
        <v>26536696.42</v>
      </c>
      <c r="F73" s="38">
        <f>'[1]вспомогат'!H71</f>
        <v>3042005.7700000033</v>
      </c>
      <c r="G73" s="39">
        <f>'[1]вспомогат'!I71</f>
        <v>88.44297256208814</v>
      </c>
      <c r="H73" s="35">
        <f>'[1]вспомогат'!J71</f>
        <v>-397505.2299999967</v>
      </c>
      <c r="I73" s="36">
        <f>'[1]вспомогат'!K71</f>
        <v>109.926780726931</v>
      </c>
      <c r="J73" s="37">
        <f>'[1]вспомогат'!L71</f>
        <v>2396358.420000002</v>
      </c>
    </row>
    <row r="74" spans="1:10" ht="14.25" customHeight="1">
      <c r="A74" s="46" t="s">
        <v>76</v>
      </c>
      <c r="B74" s="44">
        <f>'[1]вспомогат'!B72</f>
        <v>249484300</v>
      </c>
      <c r="C74" s="44">
        <f>'[1]вспомогат'!C72</f>
        <v>178450771</v>
      </c>
      <c r="D74" s="44">
        <f>'[1]вспомогат'!D72</f>
        <v>67858868</v>
      </c>
      <c r="E74" s="33">
        <f>'[1]вспомогат'!G72</f>
        <v>205837397.87000006</v>
      </c>
      <c r="F74" s="38">
        <f>'[1]вспомогат'!H72</f>
        <v>42786808.34000006</v>
      </c>
      <c r="G74" s="39">
        <f>'[1]вспомогат'!I72</f>
        <v>63.052640872229205</v>
      </c>
      <c r="H74" s="35">
        <f>'[1]вспомогат'!J72</f>
        <v>-25072059.659999937</v>
      </c>
      <c r="I74" s="36">
        <f>'[1]вспомогат'!K72</f>
        <v>115.34688066435986</v>
      </c>
      <c r="J74" s="37">
        <f>'[1]вспомогат'!L72</f>
        <v>27386626.870000064</v>
      </c>
    </row>
    <row r="75" spans="1:10" ht="14.25" customHeight="1">
      <c r="A75" s="46" t="s">
        <v>77</v>
      </c>
      <c r="B75" s="44">
        <f>'[1]вспомогат'!B73</f>
        <v>27825474</v>
      </c>
      <c r="C75" s="44">
        <f>'[1]вспомогат'!C73</f>
        <v>17735019</v>
      </c>
      <c r="D75" s="44">
        <f>'[1]вспомогат'!D73</f>
        <v>2128381</v>
      </c>
      <c r="E75" s="33">
        <f>'[1]вспомогат'!G73</f>
        <v>18446897.74</v>
      </c>
      <c r="F75" s="38">
        <f>'[1]вспомогат'!H73</f>
        <v>2231840.2100000028</v>
      </c>
      <c r="G75" s="39">
        <f>'[1]вспомогат'!I73</f>
        <v>104.8609346728806</v>
      </c>
      <c r="H75" s="35">
        <f>'[1]вспомогат'!J73</f>
        <v>103459.21000000276</v>
      </c>
      <c r="I75" s="36">
        <f>'[1]вспомогат'!K73</f>
        <v>104.01397224327755</v>
      </c>
      <c r="J75" s="37">
        <f>'[1]вспомогат'!L73</f>
        <v>711878.7399999984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496839000</v>
      </c>
      <c r="D76" s="44">
        <f>'[1]вспомогат'!D74</f>
        <v>72844000</v>
      </c>
      <c r="E76" s="33">
        <f>'[1]вспомогат'!G74</f>
        <v>491023296.04999995</v>
      </c>
      <c r="F76" s="38">
        <f>'[1]вспомогат'!H74</f>
        <v>59303081.52000004</v>
      </c>
      <c r="G76" s="39">
        <f>'[1]вспомогат'!I74</f>
        <v>81.41107231892818</v>
      </c>
      <c r="H76" s="35">
        <f>'[1]вспомогат'!J74</f>
        <v>-13540918.47999996</v>
      </c>
      <c r="I76" s="36">
        <f>'[1]вспомогат'!K74</f>
        <v>98.82945905011482</v>
      </c>
      <c r="J76" s="37">
        <f>'[1]вспомогат'!L74</f>
        <v>-5815703.950000048</v>
      </c>
    </row>
    <row r="77" spans="1:10" ht="14.25" customHeight="1">
      <c r="A77" s="46" t="s">
        <v>79</v>
      </c>
      <c r="B77" s="44">
        <f>'[1]вспомогат'!B75</f>
        <v>26670600</v>
      </c>
      <c r="C77" s="44">
        <f>'[1]вспомогат'!C75</f>
        <v>15499604</v>
      </c>
      <c r="D77" s="44">
        <f>'[1]вспомогат'!D75</f>
        <v>4584998</v>
      </c>
      <c r="E77" s="33">
        <f>'[1]вспомогат'!G75</f>
        <v>16930964.85</v>
      </c>
      <c r="F77" s="38">
        <f>'[1]вспомогат'!H75</f>
        <v>4132654.3400000036</v>
      </c>
      <c r="G77" s="39">
        <f>'[1]вспомогат'!I75</f>
        <v>90.13426701603804</v>
      </c>
      <c r="H77" s="35">
        <f>'[1]вспомогат'!J75</f>
        <v>-452343.6599999964</v>
      </c>
      <c r="I77" s="36">
        <f>'[1]вспомогат'!K75</f>
        <v>109.23482206384112</v>
      </c>
      <c r="J77" s="37">
        <f>'[1]вспомогат'!L75</f>
        <v>1431360.8500000015</v>
      </c>
    </row>
    <row r="78" spans="1:10" ht="14.25" customHeight="1">
      <c r="A78" s="46" t="s">
        <v>80</v>
      </c>
      <c r="B78" s="44">
        <f>'[1]вспомогат'!B76</f>
        <v>55160214</v>
      </c>
      <c r="C78" s="44">
        <f>'[1]вспомогат'!C76</f>
        <v>37177539</v>
      </c>
      <c r="D78" s="44">
        <f>'[1]вспомогат'!D76</f>
        <v>8225740</v>
      </c>
      <c r="E78" s="33">
        <f>'[1]вспомогат'!G76</f>
        <v>35045585.76</v>
      </c>
      <c r="F78" s="38">
        <f>'[1]вспомогат'!H76</f>
        <v>7129964.6000000015</v>
      </c>
      <c r="G78" s="39">
        <f>'[1]вспомогат'!I76</f>
        <v>86.67870124754735</v>
      </c>
      <c r="H78" s="35">
        <f>'[1]вспомогат'!J76</f>
        <v>-1095775.3999999985</v>
      </c>
      <c r="I78" s="36">
        <f>'[1]вспомогат'!K76</f>
        <v>94.26548045582037</v>
      </c>
      <c r="J78" s="37">
        <f>'[1]вспомогат'!L76</f>
        <v>-2131953.240000002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18448329</v>
      </c>
      <c r="D79" s="44">
        <f>'[1]вспомогат'!D77</f>
        <v>4004528</v>
      </c>
      <c r="E79" s="33">
        <f>'[1]вспомогат'!G77</f>
        <v>21340190.690000005</v>
      </c>
      <c r="F79" s="38">
        <f>'[1]вспомогат'!H77</f>
        <v>4457179.630000006</v>
      </c>
      <c r="G79" s="39">
        <f>'[1]вспомогат'!I77</f>
        <v>111.30349519344118</v>
      </c>
      <c r="H79" s="35">
        <f>'[1]вспомогат'!J77</f>
        <v>452651.6300000064</v>
      </c>
      <c r="I79" s="36">
        <f>'[1]вспомогат'!K77</f>
        <v>115.6754668132816</v>
      </c>
      <c r="J79" s="37">
        <f>'[1]вспомогат'!L77</f>
        <v>2891861.690000005</v>
      </c>
    </row>
    <row r="80" spans="1:10" ht="14.25" customHeight="1">
      <c r="A80" s="46" t="s">
        <v>82</v>
      </c>
      <c r="B80" s="44">
        <f>'[1]вспомогат'!B78</f>
        <v>55591700</v>
      </c>
      <c r="C80" s="44">
        <f>'[1]вспомогат'!C78</f>
        <v>34094274</v>
      </c>
      <c r="D80" s="44">
        <f>'[1]вспомогат'!D78</f>
        <v>6106185</v>
      </c>
      <c r="E80" s="33">
        <f>'[1]вспомогат'!G78</f>
        <v>35946845.370000005</v>
      </c>
      <c r="F80" s="38">
        <f>'[1]вспомогат'!H78</f>
        <v>5589731.470000006</v>
      </c>
      <c r="G80" s="39">
        <f>'[1]вспомогат'!I78</f>
        <v>91.54212441974828</v>
      </c>
      <c r="H80" s="35">
        <f>'[1]вспомогат'!J78</f>
        <v>-516453.52999999374</v>
      </c>
      <c r="I80" s="36">
        <f>'[1]вспомогат'!K78</f>
        <v>105.43367302673758</v>
      </c>
      <c r="J80" s="37">
        <f>'[1]вспомогат'!L78</f>
        <v>1852571.3700000048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10874971</v>
      </c>
      <c r="D81" s="44">
        <f>'[1]вспомогат'!D79</f>
        <v>1003502</v>
      </c>
      <c r="E81" s="33">
        <f>'[1]вспомогат'!G79</f>
        <v>7807390.07</v>
      </c>
      <c r="F81" s="38">
        <f>'[1]вспомогат'!H79</f>
        <v>1021993.4700000016</v>
      </c>
      <c r="G81" s="39">
        <f>'[1]вспомогат'!I79</f>
        <v>101.84269388601135</v>
      </c>
      <c r="H81" s="35">
        <f>'[1]вспомогат'!J79</f>
        <v>18491.470000001602</v>
      </c>
      <c r="I81" s="36">
        <f>'[1]вспомогат'!K79</f>
        <v>71.79228404379194</v>
      </c>
      <c r="J81" s="37">
        <f>'[1]вспомогат'!L79</f>
        <v>-3067580.9299999997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8851723</v>
      </c>
      <c r="D82" s="44">
        <f>'[1]вспомогат'!D80</f>
        <v>1640292</v>
      </c>
      <c r="E82" s="33">
        <f>'[1]вспомогат'!G80</f>
        <v>12176599.010000004</v>
      </c>
      <c r="F82" s="38">
        <f>'[1]вспомогат'!H80</f>
        <v>1595276.490000002</v>
      </c>
      <c r="G82" s="39">
        <f>'[1]вспомогат'!I80</f>
        <v>97.2556404591379</v>
      </c>
      <c r="H82" s="35">
        <f>'[1]вспомогат'!J80</f>
        <v>-45015.509999997914</v>
      </c>
      <c r="I82" s="36">
        <f>'[1]вспомогат'!K80</f>
        <v>137.56190755178403</v>
      </c>
      <c r="J82" s="37">
        <f>'[1]вспомогат'!L80</f>
        <v>3324876.0100000035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20424380</v>
      </c>
      <c r="D83" s="44">
        <f>'[1]вспомогат'!D81</f>
        <v>5199645</v>
      </c>
      <c r="E83" s="33">
        <f>'[1]вспомогат'!G81</f>
        <v>17267980.36</v>
      </c>
      <c r="F83" s="38">
        <f>'[1]вспомогат'!H81</f>
        <v>2876460.799999997</v>
      </c>
      <c r="G83" s="39">
        <f>'[1]вспомогат'!I81</f>
        <v>55.32033052256446</v>
      </c>
      <c r="H83" s="35">
        <f>'[1]вспомогат'!J81</f>
        <v>-2323184.200000003</v>
      </c>
      <c r="I83" s="36">
        <f>'[1]вспомогат'!K81</f>
        <v>84.5459218835529</v>
      </c>
      <c r="J83" s="37">
        <f>'[1]вспомогат'!L81</f>
        <v>-3156399.6400000006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93954619</v>
      </c>
      <c r="D84" s="44">
        <f>'[1]вспомогат'!D82</f>
        <v>14121259</v>
      </c>
      <c r="E84" s="33">
        <f>'[1]вспомогат'!G82</f>
        <v>93945675.48</v>
      </c>
      <c r="F84" s="38">
        <f>'[1]вспомогат'!H82</f>
        <v>12831767.64</v>
      </c>
      <c r="G84" s="39">
        <f>'[1]вспомогат'!I82</f>
        <v>90.86843913846494</v>
      </c>
      <c r="H84" s="35">
        <f>'[1]вспомогат'!J82</f>
        <v>-1289491.3599999994</v>
      </c>
      <c r="I84" s="36">
        <f>'[1]вспомогат'!K82</f>
        <v>99.99048102148123</v>
      </c>
      <c r="J84" s="37">
        <f>'[1]вспомогат'!L82</f>
        <v>-8943.519999995828</v>
      </c>
    </row>
    <row r="85" spans="1:10" ht="15" customHeight="1">
      <c r="A85" s="47" t="s">
        <v>87</v>
      </c>
      <c r="B85" s="41">
        <f>SUM(B18:B84)</f>
        <v>11729322857</v>
      </c>
      <c r="C85" s="41">
        <f>SUM(C18:C84)</f>
        <v>7727175455</v>
      </c>
      <c r="D85" s="41">
        <f>SUM(D18:D84)</f>
        <v>1152290620</v>
      </c>
      <c r="E85" s="41">
        <f>SUM(E18:E84)</f>
        <v>8090323205.299996</v>
      </c>
      <c r="F85" s="41">
        <f>SUM(F18:F84)</f>
        <v>1080158486.6899998</v>
      </c>
      <c r="G85" s="42">
        <f>F85/D85*100</f>
        <v>93.74010930419617</v>
      </c>
      <c r="H85" s="41">
        <f>SUM(H38:H84)</f>
        <v>-58327751.22000036</v>
      </c>
      <c r="I85" s="43">
        <f>E85/C85*100</f>
        <v>104.69961828115363</v>
      </c>
      <c r="J85" s="41">
        <f>SUM(J18:J84)</f>
        <v>363147750.29999757</v>
      </c>
    </row>
    <row r="86" spans="1:10" ht="15.75" customHeight="1">
      <c r="A86" s="48" t="s">
        <v>88</v>
      </c>
      <c r="B86" s="49">
        <f>'[1]вспомогат'!B83</f>
        <v>14374543643</v>
      </c>
      <c r="C86" s="49">
        <f>'[1]вспомогат'!C83</f>
        <v>9614957674</v>
      </c>
      <c r="D86" s="49">
        <f>'[1]вспомогат'!D83</f>
        <v>1717421429</v>
      </c>
      <c r="E86" s="49">
        <f>'[1]вспомогат'!G83</f>
        <v>10156648878.069998</v>
      </c>
      <c r="F86" s="49">
        <f>'[1]вспомогат'!H83</f>
        <v>1605407495.39</v>
      </c>
      <c r="G86" s="50">
        <f>'[1]вспомогат'!I83</f>
        <v>93.47778409430806</v>
      </c>
      <c r="H86" s="49">
        <f>'[1]вспомогат'!J83</f>
        <v>-112013933.61000013</v>
      </c>
      <c r="I86" s="50">
        <f>'[1]вспомогат'!K83</f>
        <v>105.63383867549199</v>
      </c>
      <c r="J86" s="49">
        <f>'[1]вспомогат'!L83</f>
        <v>541691204.0699975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28.08.2021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2021-08-30T06:36:36Z</dcterms:created>
  <dcterms:modified xsi:type="dcterms:W3CDTF">2021-08-30T06:36:58Z</dcterms:modified>
  <cp:category/>
  <cp:version/>
  <cp:contentType/>
  <cp:contentStatus/>
</cp:coreProperties>
</file>