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<sst xmlns="http://schemas.openxmlformats.org/spreadsheetml/2006/main" count="94" uniqueCount="89">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</sst>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8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30.08.2021</v>
          </cell>
        </row>
        <row r="6">
          <cell r="G6" t="str">
            <v>Фактично надійшло на 30.08.2021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2644343086</v>
          </cell>
          <cell r="C10">
            <v>1887090729</v>
          </cell>
          <cell r="D10">
            <v>565042629</v>
          </cell>
          <cell r="G10">
            <v>2072813209.1399996</v>
          </cell>
          <cell r="H10">
            <v>533967790.0799999</v>
          </cell>
          <cell r="I10">
            <v>94.50044344884286</v>
          </cell>
          <cell r="J10">
            <v>-31074838.920000076</v>
          </cell>
          <cell r="K10">
            <v>109.84173560316397</v>
          </cell>
          <cell r="L10">
            <v>185722480.13999963</v>
          </cell>
        </row>
        <row r="11">
          <cell r="B11">
            <v>344000</v>
          </cell>
          <cell r="C11">
            <v>282590</v>
          </cell>
          <cell r="D11">
            <v>55030</v>
          </cell>
          <cell r="G11">
            <v>289190.6</v>
          </cell>
          <cell r="H11">
            <v>4626.929999999993</v>
          </cell>
          <cell r="I11">
            <v>8.408013810648725</v>
          </cell>
          <cell r="J11">
            <v>-50403.07000000001</v>
          </cell>
          <cell r="K11">
            <v>102.33575144201848</v>
          </cell>
          <cell r="L11">
            <v>6600.599999999977</v>
          </cell>
        </row>
        <row r="12">
          <cell r="B12">
            <v>23700</v>
          </cell>
          <cell r="C12">
            <v>14200</v>
          </cell>
          <cell r="D12">
            <v>2450</v>
          </cell>
          <cell r="G12">
            <v>90692.70999999999</v>
          </cell>
          <cell r="H12">
            <v>1297.7099999999919</v>
          </cell>
          <cell r="I12">
            <v>52.967755102040485</v>
          </cell>
          <cell r="J12">
            <v>-1152.2900000000081</v>
          </cell>
          <cell r="K12">
            <v>638.681056338028</v>
          </cell>
          <cell r="L12">
            <v>76492.70999999999</v>
          </cell>
        </row>
        <row r="13">
          <cell r="B13">
            <v>400000</v>
          </cell>
          <cell r="C13">
            <v>284700</v>
          </cell>
          <cell r="D13">
            <v>30700</v>
          </cell>
          <cell r="G13">
            <v>364032.18</v>
          </cell>
          <cell r="H13">
            <v>56032.96000000002</v>
          </cell>
          <cell r="I13">
            <v>182.5177850162867</v>
          </cell>
          <cell r="J13">
            <v>25332.96000000002</v>
          </cell>
          <cell r="K13">
            <v>127.86518440463645</v>
          </cell>
          <cell r="L13">
            <v>79332.18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1449142.84</v>
          </cell>
          <cell r="H14">
            <v>19359.340000000084</v>
          </cell>
          <cell r="J14">
            <v>19359.340000000084</v>
          </cell>
          <cell r="K14">
            <v>1449.14284</v>
          </cell>
          <cell r="L14">
            <v>1349142.84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119524.61999999998</v>
          </cell>
          <cell r="H15">
            <v>21</v>
          </cell>
          <cell r="J15">
            <v>21</v>
          </cell>
          <cell r="K15">
            <v>1195.2461999999998</v>
          </cell>
          <cell r="L15">
            <v>109524.61999999998</v>
          </cell>
        </row>
        <row r="16">
          <cell r="B16">
            <v>20160201</v>
          </cell>
          <cell r="C16">
            <v>12904712</v>
          </cell>
          <cell r="D16">
            <v>3218428</v>
          </cell>
          <cell r="G16">
            <v>13853548.22</v>
          </cell>
          <cell r="H16">
            <v>3248577.1100000013</v>
          </cell>
          <cell r="I16">
            <v>100.9367650915292</v>
          </cell>
          <cell r="J16">
            <v>30149.110000001267</v>
          </cell>
          <cell r="K16">
            <v>107.35263382863562</v>
          </cell>
          <cell r="L16">
            <v>948836.2200000007</v>
          </cell>
        </row>
        <row r="17">
          <cell r="B17">
            <v>66196615</v>
          </cell>
          <cell r="C17">
            <v>42228596</v>
          </cell>
          <cell r="D17">
            <v>8542177</v>
          </cell>
          <cell r="G17">
            <v>42410524.6</v>
          </cell>
          <cell r="H17">
            <v>7728428.090000004</v>
          </cell>
          <cell r="I17">
            <v>90.47375265110993</v>
          </cell>
          <cell r="J17">
            <v>-813748.9099999964</v>
          </cell>
          <cell r="K17">
            <v>100.43081849086339</v>
          </cell>
          <cell r="L17">
            <v>181928.6000000015</v>
          </cell>
        </row>
        <row r="18">
          <cell r="B18">
            <v>28075138</v>
          </cell>
          <cell r="C18">
            <v>18672583</v>
          </cell>
          <cell r="D18">
            <v>3317086</v>
          </cell>
          <cell r="G18">
            <v>19087765.260000005</v>
          </cell>
          <cell r="H18">
            <v>3913772.950000001</v>
          </cell>
          <cell r="I18">
            <v>117.98828700853706</v>
          </cell>
          <cell r="J18">
            <v>596686.9500000011</v>
          </cell>
          <cell r="K18">
            <v>102.22348595263979</v>
          </cell>
          <cell r="L18">
            <v>415182.26000000536</v>
          </cell>
        </row>
        <row r="19">
          <cell r="B19">
            <v>22563587</v>
          </cell>
          <cell r="C19">
            <v>14209698</v>
          </cell>
          <cell r="D19">
            <v>2714430</v>
          </cell>
          <cell r="G19">
            <v>14379827.16</v>
          </cell>
          <cell r="H19">
            <v>2217903.41</v>
          </cell>
          <cell r="I19">
            <v>81.70788747545525</v>
          </cell>
          <cell r="J19">
            <v>-496526.58999999985</v>
          </cell>
          <cell r="K19">
            <v>101.19727498782873</v>
          </cell>
          <cell r="L19">
            <v>170129.16000000015</v>
          </cell>
        </row>
        <row r="20">
          <cell r="B20">
            <v>22886910</v>
          </cell>
          <cell r="C20">
            <v>12167390</v>
          </cell>
          <cell r="D20">
            <v>2420700</v>
          </cell>
          <cell r="G20">
            <v>15886411.75</v>
          </cell>
          <cell r="H20">
            <v>2112025.9299999997</v>
          </cell>
          <cell r="I20">
            <v>87.24856157309868</v>
          </cell>
          <cell r="J20">
            <v>-308674.0700000003</v>
          </cell>
          <cell r="K20">
            <v>130.56548487391296</v>
          </cell>
          <cell r="L20">
            <v>3719021.75</v>
          </cell>
        </row>
        <row r="21">
          <cell r="B21">
            <v>23356090</v>
          </cell>
          <cell r="C21">
            <v>14501480</v>
          </cell>
          <cell r="D21">
            <v>1949990</v>
          </cell>
          <cell r="G21">
            <v>15952956.56</v>
          </cell>
          <cell r="H21">
            <v>3655615.6100000013</v>
          </cell>
          <cell r="I21">
            <v>187.46842855604393</v>
          </cell>
          <cell r="J21">
            <v>1705625.6100000013</v>
          </cell>
          <cell r="K21">
            <v>110.00916154764893</v>
          </cell>
          <cell r="L21">
            <v>1451476.5600000005</v>
          </cell>
        </row>
        <row r="22">
          <cell r="B22">
            <v>42446726</v>
          </cell>
          <cell r="C22">
            <v>28630919</v>
          </cell>
          <cell r="D22">
            <v>3624712</v>
          </cell>
          <cell r="G22">
            <v>28385559.230000004</v>
          </cell>
          <cell r="H22">
            <v>3117888.330000002</v>
          </cell>
          <cell r="I22">
            <v>86.0175464974873</v>
          </cell>
          <cell r="J22">
            <v>-506823.66999999806</v>
          </cell>
          <cell r="K22">
            <v>99.14302516800109</v>
          </cell>
          <cell r="L22">
            <v>-245359.76999999583</v>
          </cell>
        </row>
        <row r="23">
          <cell r="B23">
            <v>93615995</v>
          </cell>
          <cell r="C23">
            <v>57598879</v>
          </cell>
          <cell r="D23">
            <v>12788015</v>
          </cell>
          <cell r="G23">
            <v>64250000.930000015</v>
          </cell>
          <cell r="H23">
            <v>11798603.219999999</v>
          </cell>
          <cell r="I23">
            <v>92.26297607564582</v>
          </cell>
          <cell r="J23">
            <v>-989411.7800000012</v>
          </cell>
          <cell r="K23">
            <v>111.54731141555727</v>
          </cell>
          <cell r="L23">
            <v>6651121.930000015</v>
          </cell>
        </row>
        <row r="24">
          <cell r="B24">
            <v>28414475</v>
          </cell>
          <cell r="C24">
            <v>19924475</v>
          </cell>
          <cell r="D24">
            <v>4230900</v>
          </cell>
          <cell r="G24">
            <v>18927473.490000006</v>
          </cell>
          <cell r="H24">
            <v>2719242.660000004</v>
          </cell>
          <cell r="I24">
            <v>64.27102176841815</v>
          </cell>
          <cell r="J24">
            <v>-1511657.3399999961</v>
          </cell>
          <cell r="K24">
            <v>94.99609645925429</v>
          </cell>
          <cell r="L24">
            <v>-997001.5099999942</v>
          </cell>
        </row>
        <row r="25">
          <cell r="B25">
            <v>34468000</v>
          </cell>
          <cell r="C25">
            <v>22189617</v>
          </cell>
          <cell r="D25">
            <v>2946250</v>
          </cell>
          <cell r="G25">
            <v>23431883.520000003</v>
          </cell>
          <cell r="H25">
            <v>3968345.940000005</v>
          </cell>
          <cell r="I25">
            <v>134.6914192617736</v>
          </cell>
          <cell r="J25">
            <v>1022095.9400000051</v>
          </cell>
          <cell r="K25">
            <v>105.59841352827317</v>
          </cell>
          <cell r="L25">
            <v>1242266.5200000033</v>
          </cell>
        </row>
        <row r="26">
          <cell r="B26">
            <v>15682956</v>
          </cell>
          <cell r="C26">
            <v>8159219</v>
          </cell>
          <cell r="D26">
            <v>1943724</v>
          </cell>
          <cell r="G26">
            <v>8178493.64</v>
          </cell>
          <cell r="H26">
            <v>1491741.7599999998</v>
          </cell>
          <cell r="I26">
            <v>76.74658336265847</v>
          </cell>
          <cell r="J26">
            <v>-451982.2400000002</v>
          </cell>
          <cell r="K26">
            <v>100.23623143342517</v>
          </cell>
          <cell r="L26">
            <v>19274.639999999665</v>
          </cell>
        </row>
        <row r="27">
          <cell r="B27">
            <v>30527119</v>
          </cell>
          <cell r="C27">
            <v>17152148</v>
          </cell>
          <cell r="D27">
            <v>3426585</v>
          </cell>
          <cell r="G27">
            <v>19809217.66</v>
          </cell>
          <cell r="H27">
            <v>3991458.6300000045</v>
          </cell>
          <cell r="I27">
            <v>116.48503189035159</v>
          </cell>
          <cell r="J27">
            <v>564873.6300000045</v>
          </cell>
          <cell r="K27">
            <v>115.49117731493455</v>
          </cell>
          <cell r="L27">
            <v>2657069.66</v>
          </cell>
        </row>
        <row r="28">
          <cell r="B28">
            <v>12084269</v>
          </cell>
          <cell r="C28">
            <v>7258345</v>
          </cell>
          <cell r="D28">
            <v>1326706</v>
          </cell>
          <cell r="G28">
            <v>7867319.879999998</v>
          </cell>
          <cell r="H28">
            <v>1231693.959999998</v>
          </cell>
          <cell r="I28">
            <v>92.83850076806753</v>
          </cell>
          <cell r="J28">
            <v>-95012.0400000019</v>
          </cell>
          <cell r="K28">
            <v>108.38999634214133</v>
          </cell>
          <cell r="L28">
            <v>608974.879999998</v>
          </cell>
        </row>
        <row r="29">
          <cell r="B29">
            <v>71059317</v>
          </cell>
          <cell r="C29">
            <v>48523977</v>
          </cell>
          <cell r="D29">
            <v>9102440</v>
          </cell>
          <cell r="G29">
            <v>50835593.5</v>
          </cell>
          <cell r="H29">
            <v>7012493.270000003</v>
          </cell>
          <cell r="I29">
            <v>77.03970880335386</v>
          </cell>
          <cell r="J29">
            <v>-2089946.7299999967</v>
          </cell>
          <cell r="K29">
            <v>104.76386447054824</v>
          </cell>
          <cell r="L29">
            <v>2311616.5</v>
          </cell>
        </row>
        <row r="30">
          <cell r="B30">
            <v>95370097</v>
          </cell>
          <cell r="C30">
            <v>64073134</v>
          </cell>
          <cell r="D30">
            <v>12390264</v>
          </cell>
          <cell r="G30">
            <v>64749256.67</v>
          </cell>
          <cell r="H30">
            <v>8379677.910000004</v>
          </cell>
          <cell r="I30">
            <v>67.63114902152209</v>
          </cell>
          <cell r="J30">
            <v>-4010586.089999996</v>
          </cell>
          <cell r="K30">
            <v>101.0552358341017</v>
          </cell>
          <cell r="L30">
            <v>676122.6700000018</v>
          </cell>
        </row>
        <row r="31">
          <cell r="B31">
            <v>43435500</v>
          </cell>
          <cell r="C31">
            <v>24596160</v>
          </cell>
          <cell r="D31">
            <v>3725620</v>
          </cell>
          <cell r="G31">
            <v>25432238.36</v>
          </cell>
          <cell r="H31">
            <v>4740248.719999995</v>
          </cell>
          <cell r="I31">
            <v>127.23382202156944</v>
          </cell>
          <cell r="J31">
            <v>1014628.7199999951</v>
          </cell>
          <cell r="K31">
            <v>103.39922313076512</v>
          </cell>
          <cell r="L31">
            <v>836078.3599999994</v>
          </cell>
        </row>
        <row r="32">
          <cell r="B32">
            <v>82562970</v>
          </cell>
          <cell r="C32">
            <v>48434536</v>
          </cell>
          <cell r="D32">
            <v>9059500</v>
          </cell>
          <cell r="G32">
            <v>53956532.889999986</v>
          </cell>
          <cell r="H32">
            <v>11496143.469999984</v>
          </cell>
          <cell r="I32">
            <v>126.8960038633477</v>
          </cell>
          <cell r="J32">
            <v>2436643.469999984</v>
          </cell>
          <cell r="K32">
            <v>111.4009492937023</v>
          </cell>
          <cell r="L32">
            <v>5521996.889999986</v>
          </cell>
        </row>
        <row r="33">
          <cell r="B33">
            <v>111000000</v>
          </cell>
          <cell r="C33">
            <v>72701420</v>
          </cell>
          <cell r="D33">
            <v>10326830</v>
          </cell>
          <cell r="G33">
            <v>68006870.12</v>
          </cell>
          <cell r="H33">
            <v>8839246.529999979</v>
          </cell>
          <cell r="I33">
            <v>85.59496505704053</v>
          </cell>
          <cell r="J33">
            <v>-1487583.4700000212</v>
          </cell>
          <cell r="K33">
            <v>93.54269850575135</v>
          </cell>
          <cell r="L33">
            <v>-4694549.879999995</v>
          </cell>
        </row>
        <row r="34">
          <cell r="B34">
            <v>22144180</v>
          </cell>
          <cell r="C34">
            <v>13287005</v>
          </cell>
          <cell r="D34">
            <v>2667651</v>
          </cell>
          <cell r="G34">
            <v>13840369.52</v>
          </cell>
          <cell r="H34">
            <v>2914594.09</v>
          </cell>
          <cell r="I34">
            <v>109.25694890373589</v>
          </cell>
          <cell r="J34">
            <v>246943.08999999985</v>
          </cell>
          <cell r="K34">
            <v>104.16470468702315</v>
          </cell>
          <cell r="L34">
            <v>553364.5199999996</v>
          </cell>
        </row>
        <row r="35">
          <cell r="B35">
            <v>97473165</v>
          </cell>
          <cell r="C35">
            <v>63724037</v>
          </cell>
          <cell r="D35">
            <v>12575862</v>
          </cell>
          <cell r="G35">
            <v>63939329.83999999</v>
          </cell>
          <cell r="H35">
            <v>8645051.899999991</v>
          </cell>
          <cell r="I35">
            <v>68.74321537561394</v>
          </cell>
          <cell r="J35">
            <v>-3930810.100000009</v>
          </cell>
          <cell r="K35">
            <v>100.33785185329671</v>
          </cell>
          <cell r="L35">
            <v>215292.83999998868</v>
          </cell>
        </row>
        <row r="36">
          <cell r="B36">
            <v>26309400</v>
          </cell>
          <cell r="C36">
            <v>15151355</v>
          </cell>
          <cell r="D36">
            <v>2130003</v>
          </cell>
          <cell r="G36">
            <v>17450914.49</v>
          </cell>
          <cell r="H36">
            <v>2527554.1199999973</v>
          </cell>
          <cell r="I36">
            <v>118.66434554317517</v>
          </cell>
          <cell r="J36">
            <v>397551.1199999973</v>
          </cell>
          <cell r="K36">
            <v>115.17725305756481</v>
          </cell>
          <cell r="L36">
            <v>2299559.4899999984</v>
          </cell>
        </row>
        <row r="37">
          <cell r="B37">
            <v>12838300</v>
          </cell>
          <cell r="C37">
            <v>8669800</v>
          </cell>
          <cell r="D37">
            <v>3473600</v>
          </cell>
          <cell r="G37">
            <v>9631656.189999998</v>
          </cell>
          <cell r="H37">
            <v>3685008.6899999985</v>
          </cell>
          <cell r="I37">
            <v>106.08615528558263</v>
          </cell>
          <cell r="J37">
            <v>211408.68999999855</v>
          </cell>
          <cell r="K37">
            <v>111.09432962698098</v>
          </cell>
          <cell r="L37">
            <v>961856.1899999976</v>
          </cell>
        </row>
        <row r="38">
          <cell r="B38">
            <v>15119196</v>
          </cell>
          <cell r="C38">
            <v>9803713</v>
          </cell>
          <cell r="D38">
            <v>3425048</v>
          </cell>
          <cell r="G38">
            <v>10923388.829999994</v>
          </cell>
          <cell r="H38">
            <v>3209888.189999993</v>
          </cell>
          <cell r="I38">
            <v>93.71804979083484</v>
          </cell>
          <cell r="J38">
            <v>-215159.81000000704</v>
          </cell>
          <cell r="K38">
            <v>111.42093643500166</v>
          </cell>
          <cell r="L38">
            <v>1119675.8299999945</v>
          </cell>
        </row>
        <row r="39">
          <cell r="B39">
            <v>18653269</v>
          </cell>
          <cell r="C39">
            <v>11046951</v>
          </cell>
          <cell r="D39">
            <v>2577187</v>
          </cell>
          <cell r="G39">
            <v>13199017.45</v>
          </cell>
          <cell r="H39">
            <v>3406100.6399999987</v>
          </cell>
          <cell r="I39">
            <v>132.16350385129206</v>
          </cell>
          <cell r="J39">
            <v>828913.6399999987</v>
          </cell>
          <cell r="K39">
            <v>119.48108985004097</v>
          </cell>
          <cell r="L39">
            <v>2152066.4499999993</v>
          </cell>
        </row>
        <row r="40">
          <cell r="B40">
            <v>19582000</v>
          </cell>
          <cell r="C40">
            <v>12415760</v>
          </cell>
          <cell r="D40">
            <v>2136960</v>
          </cell>
          <cell r="G40">
            <v>14624891.890000002</v>
          </cell>
          <cell r="H40">
            <v>2457694.8800000027</v>
          </cell>
          <cell r="I40">
            <v>115.00893231506453</v>
          </cell>
          <cell r="J40">
            <v>320734.8800000027</v>
          </cell>
          <cell r="K40">
            <v>117.79296547291509</v>
          </cell>
          <cell r="L40">
            <v>2209131.8900000025</v>
          </cell>
        </row>
        <row r="41">
          <cell r="B41">
            <v>13860049</v>
          </cell>
          <cell r="C41">
            <v>8101733</v>
          </cell>
          <cell r="D41">
            <v>1435629</v>
          </cell>
          <cell r="G41">
            <v>8867481.41</v>
          </cell>
          <cell r="H41">
            <v>1646248.8900000006</v>
          </cell>
          <cell r="I41">
            <v>114.67091358561304</v>
          </cell>
          <cell r="J41">
            <v>210619.8900000006</v>
          </cell>
          <cell r="K41">
            <v>109.45166188517939</v>
          </cell>
          <cell r="L41">
            <v>765748.4100000001</v>
          </cell>
        </row>
        <row r="42">
          <cell r="B42">
            <v>62090650</v>
          </cell>
          <cell r="C42">
            <v>39452790</v>
          </cell>
          <cell r="D42">
            <v>8159734</v>
          </cell>
          <cell r="G42">
            <v>39811099.75</v>
          </cell>
          <cell r="H42">
            <v>7370298.139999993</v>
          </cell>
          <cell r="I42">
            <v>90.32522555269563</v>
          </cell>
          <cell r="J42">
            <v>-789435.8600000069</v>
          </cell>
          <cell r="K42">
            <v>100.90819876110156</v>
          </cell>
          <cell r="L42">
            <v>358309.75</v>
          </cell>
        </row>
        <row r="43">
          <cell r="B43">
            <v>69110296</v>
          </cell>
          <cell r="C43">
            <v>46365006</v>
          </cell>
          <cell r="D43">
            <v>5218010</v>
          </cell>
          <cell r="G43">
            <v>59501997.15</v>
          </cell>
          <cell r="H43">
            <v>14329885.479999982</v>
          </cell>
          <cell r="I43">
            <v>274.62357258801694</v>
          </cell>
          <cell r="J43">
            <v>9111875.479999982</v>
          </cell>
          <cell r="K43">
            <v>128.33384977886124</v>
          </cell>
          <cell r="L43">
            <v>13136991.149999999</v>
          </cell>
        </row>
        <row r="44">
          <cell r="B44">
            <v>120163430</v>
          </cell>
          <cell r="C44">
            <v>80720466</v>
          </cell>
          <cell r="D44">
            <v>15805154</v>
          </cell>
          <cell r="G44">
            <v>80886238.87</v>
          </cell>
          <cell r="H44">
            <v>14931127.109999985</v>
          </cell>
          <cell r="I44">
            <v>94.46998814437356</v>
          </cell>
          <cell r="J44">
            <v>-874026.8900000155</v>
          </cell>
          <cell r="K44">
            <v>100.2053665919124</v>
          </cell>
          <cell r="L44">
            <v>165772.87000000477</v>
          </cell>
        </row>
        <row r="45">
          <cell r="B45">
            <v>17967550</v>
          </cell>
          <cell r="C45">
            <v>10788724</v>
          </cell>
          <cell r="D45">
            <v>2012700</v>
          </cell>
          <cell r="G45">
            <v>12568232.730000002</v>
          </cell>
          <cell r="H45">
            <v>1869355.490000002</v>
          </cell>
          <cell r="I45">
            <v>92.87799920504804</v>
          </cell>
          <cell r="J45">
            <v>-143344.5099999979</v>
          </cell>
          <cell r="K45">
            <v>116.49415380354529</v>
          </cell>
          <cell r="L45">
            <v>1779508.7300000023</v>
          </cell>
        </row>
        <row r="46">
          <cell r="B46">
            <v>20127100</v>
          </cell>
          <cell r="C46">
            <v>12160860</v>
          </cell>
          <cell r="D46">
            <v>1783420</v>
          </cell>
          <cell r="G46">
            <v>10583210.239999998</v>
          </cell>
          <cell r="H46">
            <v>1732489.8999999985</v>
          </cell>
          <cell r="I46">
            <v>97.14424532639528</v>
          </cell>
          <cell r="J46">
            <v>-50930.10000000149</v>
          </cell>
          <cell r="K46">
            <v>87.02682408974364</v>
          </cell>
          <cell r="L46">
            <v>-1577649.7600000016</v>
          </cell>
        </row>
        <row r="47">
          <cell r="B47">
            <v>75036221</v>
          </cell>
          <cell r="C47">
            <v>46977601</v>
          </cell>
          <cell r="D47">
            <v>7613679</v>
          </cell>
          <cell r="G47">
            <v>45885426.32</v>
          </cell>
          <cell r="H47">
            <v>8309255.860000007</v>
          </cell>
          <cell r="I47">
            <v>109.1358837166632</v>
          </cell>
          <cell r="J47">
            <v>695576.8600000069</v>
          </cell>
          <cell r="K47">
            <v>97.67511610480068</v>
          </cell>
          <cell r="L47">
            <v>-1092174.6799999997</v>
          </cell>
        </row>
        <row r="48">
          <cell r="B48">
            <v>29874036</v>
          </cell>
          <cell r="C48">
            <v>18411036</v>
          </cell>
          <cell r="D48">
            <v>2384400</v>
          </cell>
          <cell r="G48">
            <v>18285653.06</v>
          </cell>
          <cell r="H48">
            <v>2344579.630000001</v>
          </cell>
          <cell r="I48">
            <v>98.329962674048</v>
          </cell>
          <cell r="J48">
            <v>-39820.36999999918</v>
          </cell>
          <cell r="K48">
            <v>99.31897944254739</v>
          </cell>
          <cell r="L48">
            <v>-125382.94000000134</v>
          </cell>
        </row>
        <row r="49">
          <cell r="B49">
            <v>19071230</v>
          </cell>
          <cell r="C49">
            <v>11868795</v>
          </cell>
          <cell r="D49">
            <v>1699100</v>
          </cell>
          <cell r="G49">
            <v>13168660.520000001</v>
          </cell>
          <cell r="H49">
            <v>2242348.8900000025</v>
          </cell>
          <cell r="I49">
            <v>131.97274380554424</v>
          </cell>
          <cell r="J49">
            <v>543248.8900000025</v>
          </cell>
          <cell r="K49">
            <v>110.95195864449595</v>
          </cell>
          <cell r="L49">
            <v>1299865.5200000014</v>
          </cell>
        </row>
        <row r="50">
          <cell r="B50">
            <v>36114796</v>
          </cell>
          <cell r="C50">
            <v>21282059</v>
          </cell>
          <cell r="D50">
            <v>4522493</v>
          </cell>
          <cell r="G50">
            <v>25962407.370000005</v>
          </cell>
          <cell r="H50">
            <v>6452714.360000011</v>
          </cell>
          <cell r="I50">
            <v>142.6804720316872</v>
          </cell>
          <cell r="J50">
            <v>1930221.3600000106</v>
          </cell>
          <cell r="K50">
            <v>121.99199038965169</v>
          </cell>
          <cell r="L50">
            <v>4680348.370000005</v>
          </cell>
        </row>
        <row r="51">
          <cell r="B51">
            <v>27382726</v>
          </cell>
          <cell r="C51">
            <v>17890893</v>
          </cell>
          <cell r="D51">
            <v>4413938</v>
          </cell>
          <cell r="G51">
            <v>19196674.44</v>
          </cell>
          <cell r="H51">
            <v>4165744.4299999997</v>
          </cell>
          <cell r="I51">
            <v>94.37704902062511</v>
          </cell>
          <cell r="J51">
            <v>-248193.5700000003</v>
          </cell>
          <cell r="K51">
            <v>107.2985816862244</v>
          </cell>
          <cell r="L51">
            <v>1305781.4400000013</v>
          </cell>
        </row>
        <row r="52">
          <cell r="B52">
            <v>486210400</v>
          </cell>
          <cell r="C52">
            <v>313164620</v>
          </cell>
          <cell r="D52">
            <v>47098100</v>
          </cell>
          <cell r="G52">
            <v>379266362.85</v>
          </cell>
          <cell r="H52">
            <v>49734864.860000014</v>
          </cell>
          <cell r="I52">
            <v>105.59845271889952</v>
          </cell>
          <cell r="J52">
            <v>2636764.8600000143</v>
          </cell>
          <cell r="K52">
            <v>121.10766626511003</v>
          </cell>
          <cell r="L52">
            <v>66101742.850000024</v>
          </cell>
        </row>
        <row r="53">
          <cell r="B53">
            <v>57772743</v>
          </cell>
          <cell r="C53">
            <v>34218379</v>
          </cell>
          <cell r="D53">
            <v>7972888</v>
          </cell>
          <cell r="G53">
            <v>37365291.53</v>
          </cell>
          <cell r="H53">
            <v>7341639.819999997</v>
          </cell>
          <cell r="I53">
            <v>92.08256556469873</v>
          </cell>
          <cell r="J53">
            <v>-631248.1800000034</v>
          </cell>
          <cell r="K53">
            <v>109.19655641782447</v>
          </cell>
          <cell r="L53">
            <v>3146912.530000001</v>
          </cell>
        </row>
        <row r="54">
          <cell r="B54">
            <v>12514241</v>
          </cell>
          <cell r="C54">
            <v>7950021</v>
          </cell>
          <cell r="D54">
            <v>1112112</v>
          </cell>
          <cell r="G54">
            <v>8460056.26</v>
          </cell>
          <cell r="H54">
            <v>980878.709999999</v>
          </cell>
          <cell r="I54">
            <v>88.19963366998998</v>
          </cell>
          <cell r="J54">
            <v>-131233.29000000097</v>
          </cell>
          <cell r="K54">
            <v>106.41552091497618</v>
          </cell>
          <cell r="L54">
            <v>510035.2599999998</v>
          </cell>
        </row>
        <row r="55">
          <cell r="B55">
            <v>247090055</v>
          </cell>
          <cell r="C55">
            <v>173766447</v>
          </cell>
          <cell r="D55">
            <v>23552290</v>
          </cell>
          <cell r="G55">
            <v>158595246.35000005</v>
          </cell>
          <cell r="H55">
            <v>26335023.470000073</v>
          </cell>
          <cell r="I55">
            <v>111.81512910209612</v>
          </cell>
          <cell r="J55">
            <v>2782733.4700000733</v>
          </cell>
          <cell r="K55">
            <v>91.26920017533652</v>
          </cell>
          <cell r="L55">
            <v>-15171200.649999946</v>
          </cell>
        </row>
        <row r="56">
          <cell r="B56">
            <v>57582320</v>
          </cell>
          <cell r="C56">
            <v>36349319</v>
          </cell>
          <cell r="D56">
            <v>11767219</v>
          </cell>
          <cell r="G56">
            <v>38026542.04999999</v>
          </cell>
          <cell r="H56">
            <v>9203583.699999992</v>
          </cell>
          <cell r="I56">
            <v>78.21375381897789</v>
          </cell>
          <cell r="J56">
            <v>-2563635.300000008</v>
          </cell>
          <cell r="K56">
            <v>104.61418011710202</v>
          </cell>
          <cell r="L56">
            <v>1677223.0499999896</v>
          </cell>
        </row>
        <row r="57">
          <cell r="B57">
            <v>12891700</v>
          </cell>
          <cell r="C57">
            <v>7237620</v>
          </cell>
          <cell r="D57">
            <v>2216200</v>
          </cell>
          <cell r="G57">
            <v>8983021.23</v>
          </cell>
          <cell r="H57">
            <v>1697181.0600000015</v>
          </cell>
          <cell r="I57">
            <v>76.58068134644894</v>
          </cell>
          <cell r="J57">
            <v>-519018.93999999855</v>
          </cell>
          <cell r="K57">
            <v>124.11567932552414</v>
          </cell>
          <cell r="L57">
            <v>1745401.2300000004</v>
          </cell>
        </row>
        <row r="58">
          <cell r="B58">
            <v>22815730</v>
          </cell>
          <cell r="C58">
            <v>13102620</v>
          </cell>
          <cell r="D58">
            <v>2791280</v>
          </cell>
          <cell r="G58">
            <v>15038466.780000001</v>
          </cell>
          <cell r="H58">
            <v>2566231.070000002</v>
          </cell>
          <cell r="I58">
            <v>91.93742906480189</v>
          </cell>
          <cell r="J58">
            <v>-225048.92999999784</v>
          </cell>
          <cell r="K58">
            <v>114.77450143559076</v>
          </cell>
          <cell r="L58">
            <v>1935846.7800000012</v>
          </cell>
        </row>
        <row r="59">
          <cell r="B59">
            <v>23839040</v>
          </cell>
          <cell r="C59">
            <v>15209840</v>
          </cell>
          <cell r="D59">
            <v>2683860</v>
          </cell>
          <cell r="G59">
            <v>15493925.75</v>
          </cell>
          <cell r="H59">
            <v>2213594.9399999995</v>
          </cell>
          <cell r="I59">
            <v>82.47803313138537</v>
          </cell>
          <cell r="J59">
            <v>-470265.0600000005</v>
          </cell>
          <cell r="K59">
            <v>101.8677760581308</v>
          </cell>
          <cell r="L59">
            <v>284085.75</v>
          </cell>
        </row>
        <row r="60">
          <cell r="B60">
            <v>70941800</v>
          </cell>
          <cell r="C60">
            <v>45891216</v>
          </cell>
          <cell r="D60">
            <v>7609867</v>
          </cell>
          <cell r="G60">
            <v>50716144.109999985</v>
          </cell>
          <cell r="H60">
            <v>7535780.549999997</v>
          </cell>
          <cell r="I60">
            <v>99.02644224925346</v>
          </cell>
          <cell r="J60">
            <v>-74086.45000000298</v>
          </cell>
          <cell r="K60">
            <v>110.5138380076919</v>
          </cell>
          <cell r="L60">
            <v>4824928.1099999845</v>
          </cell>
        </row>
        <row r="61">
          <cell r="B61">
            <v>17938500</v>
          </cell>
          <cell r="C61">
            <v>10613668</v>
          </cell>
          <cell r="D61">
            <v>2366549</v>
          </cell>
          <cell r="G61">
            <v>11140349.63</v>
          </cell>
          <cell r="H61">
            <v>2021933.6000000015</v>
          </cell>
          <cell r="I61">
            <v>85.43806192054345</v>
          </cell>
          <cell r="J61">
            <v>-344615.3999999985</v>
          </cell>
          <cell r="K61">
            <v>104.96229606955862</v>
          </cell>
          <cell r="L61">
            <v>526681.6300000008</v>
          </cell>
        </row>
        <row r="62">
          <cell r="B62">
            <v>18691506</v>
          </cell>
          <cell r="C62">
            <v>12370654</v>
          </cell>
          <cell r="D62">
            <v>1617369</v>
          </cell>
          <cell r="G62">
            <v>12878885.079999994</v>
          </cell>
          <cell r="H62">
            <v>2176980.099999996</v>
          </cell>
          <cell r="I62">
            <v>134.60008816788226</v>
          </cell>
          <cell r="J62">
            <v>559611.0999999959</v>
          </cell>
          <cell r="K62">
            <v>104.1083606412401</v>
          </cell>
          <cell r="L62">
            <v>508231.0799999945</v>
          </cell>
        </row>
        <row r="63">
          <cell r="B63">
            <v>35682700</v>
          </cell>
          <cell r="C63">
            <v>17156870</v>
          </cell>
          <cell r="D63">
            <v>7418650</v>
          </cell>
          <cell r="G63">
            <v>18276772.7</v>
          </cell>
          <cell r="H63">
            <v>3359369.579999998</v>
          </cell>
          <cell r="I63">
            <v>45.2827614188565</v>
          </cell>
          <cell r="J63">
            <v>-4059280.420000002</v>
          </cell>
          <cell r="K63">
            <v>106.52743011982955</v>
          </cell>
          <cell r="L63">
            <v>1119902.6999999993</v>
          </cell>
        </row>
        <row r="64">
          <cell r="B64">
            <v>110679135</v>
          </cell>
          <cell r="C64">
            <v>72295595</v>
          </cell>
          <cell r="D64">
            <v>15789235</v>
          </cell>
          <cell r="G64">
            <v>75447420.42</v>
          </cell>
          <cell r="H64">
            <v>9737755.850000001</v>
          </cell>
          <cell r="I64">
            <v>61.67338601268524</v>
          </cell>
          <cell r="J64">
            <v>-6051479.1499999985</v>
          </cell>
          <cell r="K64">
            <v>104.35963687690793</v>
          </cell>
          <cell r="L64">
            <v>3151825.420000002</v>
          </cell>
        </row>
        <row r="65">
          <cell r="B65">
            <v>95029034</v>
          </cell>
          <cell r="C65">
            <v>62194824</v>
          </cell>
          <cell r="D65">
            <v>7868757</v>
          </cell>
          <cell r="G65">
            <v>63005219.62</v>
          </cell>
          <cell r="H65">
            <v>7995855.9400000125</v>
          </cell>
          <cell r="I65">
            <v>101.61523529065661</v>
          </cell>
          <cell r="J65">
            <v>127098.94000001252</v>
          </cell>
          <cell r="K65">
            <v>101.30299527819228</v>
          </cell>
          <cell r="L65">
            <v>810395.6199999973</v>
          </cell>
        </row>
        <row r="66">
          <cell r="B66">
            <v>62039392</v>
          </cell>
          <cell r="C66">
            <v>41820376</v>
          </cell>
          <cell r="D66">
            <v>8068051</v>
          </cell>
          <cell r="G66">
            <v>45959728.1</v>
          </cell>
          <cell r="H66">
            <v>5800147.840000004</v>
          </cell>
          <cell r="I66">
            <v>71.89032196251614</v>
          </cell>
          <cell r="J66">
            <v>-2267903.1599999964</v>
          </cell>
          <cell r="K66">
            <v>109.8979313337594</v>
          </cell>
          <cell r="L66">
            <v>4139352.1000000015</v>
          </cell>
        </row>
        <row r="67">
          <cell r="B67">
            <v>909657875</v>
          </cell>
          <cell r="C67">
            <v>606574434</v>
          </cell>
          <cell r="D67">
            <v>81281135</v>
          </cell>
          <cell r="G67">
            <v>621045817.9699999</v>
          </cell>
          <cell r="H67">
            <v>73509179.20999992</v>
          </cell>
          <cell r="I67">
            <v>90.43818004017774</v>
          </cell>
          <cell r="J67">
            <v>-7771955.790000081</v>
          </cell>
          <cell r="K67">
            <v>102.38575567297976</v>
          </cell>
          <cell r="L67">
            <v>14471383.96999991</v>
          </cell>
        </row>
        <row r="68">
          <cell r="B68">
            <v>6492000000</v>
          </cell>
          <cell r="C68">
            <v>4305950000</v>
          </cell>
          <cell r="D68">
            <v>563940000</v>
          </cell>
          <cell r="G68">
            <v>4525308172.319999</v>
          </cell>
          <cell r="H68">
            <v>575791577.9500008</v>
          </cell>
          <cell r="I68">
            <v>102.10156717913266</v>
          </cell>
          <cell r="J68">
            <v>11851577.950000763</v>
          </cell>
          <cell r="K68">
            <v>105.09430374992739</v>
          </cell>
          <cell r="L68">
            <v>219358172.31999874</v>
          </cell>
        </row>
        <row r="69">
          <cell r="B69">
            <v>23611545</v>
          </cell>
          <cell r="C69">
            <v>14234799</v>
          </cell>
          <cell r="D69">
            <v>1888471</v>
          </cell>
          <cell r="G69">
            <v>17299208.209999997</v>
          </cell>
          <cell r="H69">
            <v>5238928.23</v>
          </cell>
          <cell r="I69">
            <v>277.4163982396341</v>
          </cell>
          <cell r="J69">
            <v>3350457.2300000004</v>
          </cell>
          <cell r="K69">
            <v>121.52759030879183</v>
          </cell>
          <cell r="L69">
            <v>3064409.209999997</v>
          </cell>
        </row>
        <row r="70">
          <cell r="B70">
            <v>26260500</v>
          </cell>
          <cell r="C70">
            <v>18111352</v>
          </cell>
          <cell r="D70">
            <v>2576391</v>
          </cell>
          <cell r="G70">
            <v>19700420.259999998</v>
          </cell>
          <cell r="H70">
            <v>3733656.84</v>
          </cell>
          <cell r="I70">
            <v>144.91809822344513</v>
          </cell>
          <cell r="J70">
            <v>1157265.8399999999</v>
          </cell>
          <cell r="K70">
            <v>108.77387982962287</v>
          </cell>
          <cell r="L70">
            <v>1589068.259999998</v>
          </cell>
        </row>
        <row r="71">
          <cell r="B71">
            <v>34002800</v>
          </cell>
          <cell r="C71">
            <v>24140338</v>
          </cell>
          <cell r="D71">
            <v>3439511</v>
          </cell>
          <cell r="G71">
            <v>26614740.95</v>
          </cell>
          <cell r="H71">
            <v>3120050.3000000007</v>
          </cell>
          <cell r="I71">
            <v>90.71203144865653</v>
          </cell>
          <cell r="J71">
            <v>-319460.69999999925</v>
          </cell>
          <cell r="K71">
            <v>110.2500758274387</v>
          </cell>
          <cell r="L71">
            <v>2474402.9499999993</v>
          </cell>
        </row>
        <row r="72">
          <cell r="B72">
            <v>249484300</v>
          </cell>
          <cell r="C72">
            <v>170149771</v>
          </cell>
          <cell r="D72">
            <v>59557868</v>
          </cell>
          <cell r="G72">
            <v>207611137.84000003</v>
          </cell>
          <cell r="H72">
            <v>44560548.31000003</v>
          </cell>
          <cell r="I72">
            <v>74.81891109668337</v>
          </cell>
          <cell r="J72">
            <v>-14997319.689999968</v>
          </cell>
          <cell r="K72">
            <v>122.01670129782309</v>
          </cell>
          <cell r="L72">
            <v>37461366.84000003</v>
          </cell>
        </row>
        <row r="73">
          <cell r="B73">
            <v>27825474</v>
          </cell>
          <cell r="C73">
            <v>17735019</v>
          </cell>
          <cell r="D73">
            <v>2128381</v>
          </cell>
          <cell r="G73">
            <v>18707469.54</v>
          </cell>
          <cell r="H73">
            <v>2492412.0100000035</v>
          </cell>
          <cell r="I73">
            <v>117.10365813263712</v>
          </cell>
          <cell r="J73">
            <v>364031.0100000035</v>
          </cell>
          <cell r="K73">
            <v>105.48322243128129</v>
          </cell>
          <cell r="L73">
            <v>972450.5399999991</v>
          </cell>
        </row>
        <row r="74">
          <cell r="B74">
            <v>748400000</v>
          </cell>
          <cell r="C74">
            <v>492239000</v>
          </cell>
          <cell r="D74">
            <v>68244000</v>
          </cell>
          <cell r="G74">
            <v>497053704.71999973</v>
          </cell>
          <cell r="H74">
            <v>65333490.18999982</v>
          </cell>
          <cell r="I74">
            <v>95.73514182931805</v>
          </cell>
          <cell r="J74">
            <v>-2910509.810000181</v>
          </cell>
          <cell r="K74">
            <v>100.97812337502712</v>
          </cell>
          <cell r="L74">
            <v>4814704.719999731</v>
          </cell>
        </row>
        <row r="75">
          <cell r="B75">
            <v>26670600</v>
          </cell>
          <cell r="C75">
            <v>15499604</v>
          </cell>
          <cell r="D75">
            <v>4584998</v>
          </cell>
          <cell r="G75">
            <v>17268145.900000002</v>
          </cell>
          <cell r="H75">
            <v>4469835.390000004</v>
          </cell>
          <cell r="I75">
            <v>97.48827349543019</v>
          </cell>
          <cell r="J75">
            <v>-115162.60999999568</v>
          </cell>
          <cell r="K75">
            <v>111.41023925514486</v>
          </cell>
          <cell r="L75">
            <v>1768541.9000000022</v>
          </cell>
        </row>
        <row r="76">
          <cell r="B76">
            <v>55160214</v>
          </cell>
          <cell r="C76">
            <v>37177539</v>
          </cell>
          <cell r="D76">
            <v>8225740</v>
          </cell>
          <cell r="G76">
            <v>35703872.58</v>
          </cell>
          <cell r="H76">
            <v>7788251.420000002</v>
          </cell>
          <cell r="I76">
            <v>94.68146841499977</v>
          </cell>
          <cell r="J76">
            <v>-437488.5799999982</v>
          </cell>
          <cell r="K76">
            <v>96.03613778738823</v>
          </cell>
          <cell r="L76">
            <v>-1473666.4200000018</v>
          </cell>
        </row>
        <row r="77">
          <cell r="B77">
            <v>27606433</v>
          </cell>
          <cell r="C77">
            <v>20637762</v>
          </cell>
          <cell r="D77">
            <v>6193961</v>
          </cell>
          <cell r="G77">
            <v>21554016.290000003</v>
          </cell>
          <cell r="H77">
            <v>4671005.230000004</v>
          </cell>
          <cell r="I77">
            <v>75.41224799445789</v>
          </cell>
          <cell r="J77">
            <v>-1522955.7699999958</v>
          </cell>
          <cell r="K77">
            <v>104.43969791879566</v>
          </cell>
          <cell r="L77">
            <v>916254.2900000028</v>
          </cell>
        </row>
        <row r="78">
          <cell r="B78">
            <v>55591700</v>
          </cell>
          <cell r="C78">
            <v>34094274</v>
          </cell>
          <cell r="D78">
            <v>6106185</v>
          </cell>
          <cell r="G78">
            <v>36346646.79999999</v>
          </cell>
          <cell r="H78">
            <v>5989532.899999991</v>
          </cell>
          <cell r="I78">
            <v>98.08960750452191</v>
          </cell>
          <cell r="J78">
            <v>-116652.10000000894</v>
          </cell>
          <cell r="K78">
            <v>106.60630814429423</v>
          </cell>
          <cell r="L78">
            <v>2252372.7999999896</v>
          </cell>
        </row>
        <row r="79">
          <cell r="B79">
            <v>15484500</v>
          </cell>
          <cell r="C79">
            <v>10874971</v>
          </cell>
          <cell r="D79">
            <v>1003502</v>
          </cell>
          <cell r="G79">
            <v>7815916.5</v>
          </cell>
          <cell r="H79">
            <v>1030519.9000000013</v>
          </cell>
          <cell r="I79">
            <v>102.69236135055051</v>
          </cell>
          <cell r="J79">
            <v>27017.900000001304</v>
          </cell>
          <cell r="K79">
            <v>71.87068820689268</v>
          </cell>
          <cell r="L79">
            <v>-3059054.5</v>
          </cell>
        </row>
        <row r="80">
          <cell r="B80">
            <v>18060318</v>
          </cell>
          <cell r="C80">
            <v>10755241</v>
          </cell>
          <cell r="D80">
            <v>3543810</v>
          </cell>
          <cell r="G80">
            <v>12370437.040000003</v>
          </cell>
          <cell r="H80">
            <v>1789114.5200000014</v>
          </cell>
          <cell r="I80">
            <v>50.485621971832614</v>
          </cell>
          <cell r="J80">
            <v>-1754695.4799999986</v>
          </cell>
          <cell r="K80">
            <v>115.0177577610767</v>
          </cell>
          <cell r="L80">
            <v>1615196.0400000028</v>
          </cell>
        </row>
        <row r="81">
          <cell r="B81">
            <v>29472000</v>
          </cell>
          <cell r="C81">
            <v>20424380</v>
          </cell>
          <cell r="D81">
            <v>5199645</v>
          </cell>
          <cell r="G81">
            <v>17609643.39</v>
          </cell>
          <cell r="H81">
            <v>3218123.829999998</v>
          </cell>
          <cell r="I81">
            <v>61.891221996886294</v>
          </cell>
          <cell r="J81">
            <v>-1981521.1700000018</v>
          </cell>
          <cell r="K81">
            <v>86.21874147464942</v>
          </cell>
          <cell r="L81">
            <v>-2814736.6099999994</v>
          </cell>
        </row>
        <row r="82">
          <cell r="B82">
            <v>146298107</v>
          </cell>
          <cell r="C82">
            <v>93954619</v>
          </cell>
          <cell r="D82">
            <v>14121259</v>
          </cell>
          <cell r="G82">
            <v>94749121.67000003</v>
          </cell>
          <cell r="H82">
            <v>13635213.830000028</v>
          </cell>
          <cell r="I82">
            <v>96.55806065167438</v>
          </cell>
          <cell r="J82">
            <v>-486045.169999972</v>
          </cell>
          <cell r="K82">
            <v>100.84562385378844</v>
          </cell>
          <cell r="L82">
            <v>794502.6700000316</v>
          </cell>
        </row>
        <row r="83">
          <cell r="B83">
            <v>14409349007</v>
          </cell>
          <cell r="C83">
            <v>9625723263</v>
          </cell>
          <cell r="D83">
            <v>1728187018</v>
          </cell>
          <cell r="G83">
            <v>10224265820.039999</v>
          </cell>
          <cell r="H83">
            <v>1673024437.3600008</v>
          </cell>
          <cell r="I83">
            <v>96.80806648438791</v>
          </cell>
          <cell r="J83">
            <v>-55162580.63999948</v>
          </cell>
          <cell r="K83">
            <v>106.21815671078679</v>
          </cell>
          <cell r="L83">
            <v>598542557.0399982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10" sqref="J10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30.08.2021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30.08.2021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1887090729</v>
      </c>
      <c r="D10" s="33">
        <f>'[1]вспомогат'!D10</f>
        <v>565042629</v>
      </c>
      <c r="E10" s="33">
        <f>'[1]вспомогат'!G10</f>
        <v>2072813209.1399996</v>
      </c>
      <c r="F10" s="33">
        <f>'[1]вспомогат'!H10</f>
        <v>533967790.0799999</v>
      </c>
      <c r="G10" s="34">
        <f>'[1]вспомогат'!I10</f>
        <v>94.50044344884286</v>
      </c>
      <c r="H10" s="35">
        <f>'[1]вспомогат'!J10</f>
        <v>-31074838.920000076</v>
      </c>
      <c r="I10" s="36">
        <f>'[1]вспомогат'!K10</f>
        <v>109.84173560316397</v>
      </c>
      <c r="J10" s="37">
        <f>'[1]вспомогат'!L10</f>
        <v>185722480.13999963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282590</v>
      </c>
      <c r="D12" s="38">
        <f>'[1]вспомогат'!D11</f>
        <v>55030</v>
      </c>
      <c r="E12" s="33">
        <f>'[1]вспомогат'!G11</f>
        <v>289190.6</v>
      </c>
      <c r="F12" s="38">
        <f>'[1]вспомогат'!H11</f>
        <v>4626.929999999993</v>
      </c>
      <c r="G12" s="39">
        <f>'[1]вспомогат'!I11</f>
        <v>8.408013810648725</v>
      </c>
      <c r="H12" s="35">
        <f>'[1]вспомогат'!J11</f>
        <v>-50403.07000000001</v>
      </c>
      <c r="I12" s="36">
        <f>'[1]вспомогат'!K11</f>
        <v>102.33575144201848</v>
      </c>
      <c r="J12" s="37">
        <f>'[1]вспомогат'!L11</f>
        <v>6600.599999999977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14200</v>
      </c>
      <c r="D13" s="38">
        <f>'[1]вспомогат'!D12</f>
        <v>2450</v>
      </c>
      <c r="E13" s="33">
        <f>'[1]вспомогат'!G12</f>
        <v>90692.70999999999</v>
      </c>
      <c r="F13" s="38">
        <f>'[1]вспомогат'!H12</f>
        <v>1297.7099999999919</v>
      </c>
      <c r="G13" s="39">
        <f>'[1]вспомогат'!I12</f>
        <v>52.967755102040485</v>
      </c>
      <c r="H13" s="35">
        <f>'[1]вспомогат'!J12</f>
        <v>-1152.2900000000081</v>
      </c>
      <c r="I13" s="36">
        <f>'[1]вспомогат'!K12</f>
        <v>638.681056338028</v>
      </c>
      <c r="J13" s="37">
        <f>'[1]вспомогат'!L12</f>
        <v>76492.70999999999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284700</v>
      </c>
      <c r="D14" s="38">
        <f>'[1]вспомогат'!D13</f>
        <v>30700</v>
      </c>
      <c r="E14" s="33">
        <f>'[1]вспомогат'!G13</f>
        <v>364032.18</v>
      </c>
      <c r="F14" s="38">
        <f>'[1]вспомогат'!H13</f>
        <v>56032.96000000002</v>
      </c>
      <c r="G14" s="39">
        <f>'[1]вспомогат'!I13</f>
        <v>182.5177850162867</v>
      </c>
      <c r="H14" s="35">
        <f>'[1]вспомогат'!J13</f>
        <v>25332.96000000002</v>
      </c>
      <c r="I14" s="36">
        <f>'[1]вспомогат'!K13</f>
        <v>127.86518440463645</v>
      </c>
      <c r="J14" s="37">
        <f>'[1]вспомогат'!L13</f>
        <v>79332.18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1449142.84</v>
      </c>
      <c r="F15" s="38">
        <f>'[1]вспомогат'!H14</f>
        <v>19359.340000000084</v>
      </c>
      <c r="G15" s="39">
        <f>'[1]вспомогат'!I14</f>
        <v>0</v>
      </c>
      <c r="H15" s="35">
        <f>'[1]вспомогат'!J14</f>
        <v>19359.340000000084</v>
      </c>
      <c r="I15" s="36">
        <f>'[1]вспомогат'!K14</f>
        <v>1449.14284</v>
      </c>
      <c r="J15" s="37">
        <f>'[1]вспомогат'!L14</f>
        <v>1349142.84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21</v>
      </c>
      <c r="G16" s="39">
        <f>'[1]вспомогат'!I15</f>
        <v>0</v>
      </c>
      <c r="H16" s="35">
        <f>'[1]вспомогат'!J15</f>
        <v>21</v>
      </c>
      <c r="I16" s="36">
        <f>'[1]вспомогат'!K15</f>
        <v>1195.2461999999998</v>
      </c>
      <c r="J16" s="37">
        <f>'[1]вспомогат'!L15</f>
        <v>109524.61999999998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691490</v>
      </c>
      <c r="D17" s="41">
        <f>SUM(D12:D16)</f>
        <v>88180</v>
      </c>
      <c r="E17" s="41">
        <f>SUM(E12:E16)</f>
        <v>2312582.95</v>
      </c>
      <c r="F17" s="41">
        <f>SUM(F12:F16)</f>
        <v>81337.94000000009</v>
      </c>
      <c r="G17" s="42">
        <f>F17/D17*100</f>
        <v>92.24080290315274</v>
      </c>
      <c r="H17" s="41">
        <f>SUM(H12:H16)</f>
        <v>-6842.05999999991</v>
      </c>
      <c r="I17" s="43">
        <f>E17/C17*100</f>
        <v>334.43476406021784</v>
      </c>
      <c r="J17" s="41">
        <f>SUM(J12:J16)</f>
        <v>1621092.95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12904712</v>
      </c>
      <c r="D18" s="44">
        <f>'[1]вспомогат'!D16</f>
        <v>3218428</v>
      </c>
      <c r="E18" s="33">
        <f>'[1]вспомогат'!G16</f>
        <v>13853548.22</v>
      </c>
      <c r="F18" s="38">
        <f>'[1]вспомогат'!H16</f>
        <v>3248577.1100000013</v>
      </c>
      <c r="G18" s="39">
        <f>'[1]вспомогат'!I16</f>
        <v>100.9367650915292</v>
      </c>
      <c r="H18" s="35">
        <f>'[1]вспомогат'!J16</f>
        <v>30149.110000001267</v>
      </c>
      <c r="I18" s="36">
        <f>'[1]вспомогат'!K16</f>
        <v>107.35263382863562</v>
      </c>
      <c r="J18" s="37">
        <f>'[1]вспомогат'!L16</f>
        <v>948836.2200000007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42228596</v>
      </c>
      <c r="D19" s="44">
        <f>'[1]вспомогат'!D17</f>
        <v>8542177</v>
      </c>
      <c r="E19" s="33">
        <f>'[1]вспомогат'!G17</f>
        <v>42410524.6</v>
      </c>
      <c r="F19" s="38">
        <f>'[1]вспомогат'!H17</f>
        <v>7728428.090000004</v>
      </c>
      <c r="G19" s="39">
        <f>'[1]вспомогат'!I17</f>
        <v>90.47375265110993</v>
      </c>
      <c r="H19" s="35">
        <f>'[1]вспомогат'!J17</f>
        <v>-813748.9099999964</v>
      </c>
      <c r="I19" s="36">
        <f>'[1]вспомогат'!K17</f>
        <v>100.43081849086339</v>
      </c>
      <c r="J19" s="37">
        <f>'[1]вспомогат'!L17</f>
        <v>181928.6000000015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18672583</v>
      </c>
      <c r="D20" s="44">
        <f>'[1]вспомогат'!D18</f>
        <v>3317086</v>
      </c>
      <c r="E20" s="33">
        <f>'[1]вспомогат'!G18</f>
        <v>19087765.260000005</v>
      </c>
      <c r="F20" s="38">
        <f>'[1]вспомогат'!H18</f>
        <v>3913772.950000001</v>
      </c>
      <c r="G20" s="39">
        <f>'[1]вспомогат'!I18</f>
        <v>117.98828700853706</v>
      </c>
      <c r="H20" s="35">
        <f>'[1]вспомогат'!J18</f>
        <v>596686.9500000011</v>
      </c>
      <c r="I20" s="36">
        <f>'[1]вспомогат'!K18</f>
        <v>102.22348595263979</v>
      </c>
      <c r="J20" s="37">
        <f>'[1]вспомогат'!L18</f>
        <v>415182.26000000536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14209698</v>
      </c>
      <c r="D21" s="44">
        <f>'[1]вспомогат'!D19</f>
        <v>2714430</v>
      </c>
      <c r="E21" s="33">
        <f>'[1]вспомогат'!G19</f>
        <v>14379827.16</v>
      </c>
      <c r="F21" s="38">
        <f>'[1]вспомогат'!H19</f>
        <v>2217903.41</v>
      </c>
      <c r="G21" s="39">
        <f>'[1]вспомогат'!I19</f>
        <v>81.70788747545525</v>
      </c>
      <c r="H21" s="35">
        <f>'[1]вспомогат'!J19</f>
        <v>-496526.58999999985</v>
      </c>
      <c r="I21" s="36">
        <f>'[1]вспомогат'!K19</f>
        <v>101.19727498782873</v>
      </c>
      <c r="J21" s="37">
        <f>'[1]вспомогат'!L19</f>
        <v>170129.16000000015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12167390</v>
      </c>
      <c r="D22" s="44">
        <f>'[1]вспомогат'!D20</f>
        <v>2420700</v>
      </c>
      <c r="E22" s="33">
        <f>'[1]вспомогат'!G20</f>
        <v>15886411.75</v>
      </c>
      <c r="F22" s="38">
        <f>'[1]вспомогат'!H20</f>
        <v>2112025.9299999997</v>
      </c>
      <c r="G22" s="39">
        <f>'[1]вспомогат'!I20</f>
        <v>87.24856157309868</v>
      </c>
      <c r="H22" s="35">
        <f>'[1]вспомогат'!J20</f>
        <v>-308674.0700000003</v>
      </c>
      <c r="I22" s="36">
        <f>'[1]вспомогат'!K20</f>
        <v>130.56548487391296</v>
      </c>
      <c r="J22" s="37">
        <f>'[1]вспомогат'!L20</f>
        <v>3719021.75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14501480</v>
      </c>
      <c r="D23" s="44">
        <f>'[1]вспомогат'!D21</f>
        <v>1949990</v>
      </c>
      <c r="E23" s="33">
        <f>'[1]вспомогат'!G21</f>
        <v>15952956.56</v>
      </c>
      <c r="F23" s="38">
        <f>'[1]вспомогат'!H21</f>
        <v>3655615.6100000013</v>
      </c>
      <c r="G23" s="39">
        <f>'[1]вспомогат'!I21</f>
        <v>187.46842855604393</v>
      </c>
      <c r="H23" s="35">
        <f>'[1]вспомогат'!J21</f>
        <v>1705625.6100000013</v>
      </c>
      <c r="I23" s="36">
        <f>'[1]вспомогат'!K21</f>
        <v>110.00916154764893</v>
      </c>
      <c r="J23" s="37">
        <f>'[1]вспомогат'!L21</f>
        <v>1451476.5600000005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28630919</v>
      </c>
      <c r="D24" s="44">
        <f>'[1]вспомогат'!D22</f>
        <v>3624712</v>
      </c>
      <c r="E24" s="33">
        <f>'[1]вспомогат'!G22</f>
        <v>28385559.230000004</v>
      </c>
      <c r="F24" s="38">
        <f>'[1]вспомогат'!H22</f>
        <v>3117888.330000002</v>
      </c>
      <c r="G24" s="39">
        <f>'[1]вспомогат'!I22</f>
        <v>86.0175464974873</v>
      </c>
      <c r="H24" s="35">
        <f>'[1]вспомогат'!J22</f>
        <v>-506823.66999999806</v>
      </c>
      <c r="I24" s="36">
        <f>'[1]вспомогат'!K22</f>
        <v>99.14302516800109</v>
      </c>
      <c r="J24" s="37">
        <f>'[1]вспомогат'!L22</f>
        <v>-245359.76999999583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57598879</v>
      </c>
      <c r="D25" s="44">
        <f>'[1]вспомогат'!D23</f>
        <v>12788015</v>
      </c>
      <c r="E25" s="33">
        <f>'[1]вспомогат'!G23</f>
        <v>64250000.930000015</v>
      </c>
      <c r="F25" s="38">
        <f>'[1]вспомогат'!H23</f>
        <v>11798603.219999999</v>
      </c>
      <c r="G25" s="39">
        <f>'[1]вспомогат'!I23</f>
        <v>92.26297607564582</v>
      </c>
      <c r="H25" s="35">
        <f>'[1]вспомогат'!J23</f>
        <v>-989411.7800000012</v>
      </c>
      <c r="I25" s="36">
        <f>'[1]вспомогат'!K23</f>
        <v>111.54731141555727</v>
      </c>
      <c r="J25" s="37">
        <f>'[1]вспомогат'!L23</f>
        <v>6651121.930000015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19924475</v>
      </c>
      <c r="D26" s="44">
        <f>'[1]вспомогат'!D24</f>
        <v>4230900</v>
      </c>
      <c r="E26" s="33">
        <f>'[1]вспомогат'!G24</f>
        <v>18927473.490000006</v>
      </c>
      <c r="F26" s="38">
        <f>'[1]вспомогат'!H24</f>
        <v>2719242.660000004</v>
      </c>
      <c r="G26" s="39">
        <f>'[1]вспомогат'!I24</f>
        <v>64.27102176841815</v>
      </c>
      <c r="H26" s="35">
        <f>'[1]вспомогат'!J24</f>
        <v>-1511657.3399999961</v>
      </c>
      <c r="I26" s="36">
        <f>'[1]вспомогат'!K24</f>
        <v>94.99609645925429</v>
      </c>
      <c r="J26" s="37">
        <f>'[1]вспомогат'!L24</f>
        <v>-997001.5099999942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22189617</v>
      </c>
      <c r="D27" s="44">
        <f>'[1]вспомогат'!D25</f>
        <v>2946250</v>
      </c>
      <c r="E27" s="33">
        <f>'[1]вспомогат'!G25</f>
        <v>23431883.520000003</v>
      </c>
      <c r="F27" s="38">
        <f>'[1]вспомогат'!H25</f>
        <v>3968345.940000005</v>
      </c>
      <c r="G27" s="39">
        <f>'[1]вспомогат'!I25</f>
        <v>134.6914192617736</v>
      </c>
      <c r="H27" s="35">
        <f>'[1]вспомогат'!J25</f>
        <v>1022095.9400000051</v>
      </c>
      <c r="I27" s="36">
        <f>'[1]вспомогат'!K25</f>
        <v>105.59841352827317</v>
      </c>
      <c r="J27" s="37">
        <f>'[1]вспомогат'!L25</f>
        <v>1242266.5200000033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8159219</v>
      </c>
      <c r="D28" s="44">
        <f>'[1]вспомогат'!D26</f>
        <v>1943724</v>
      </c>
      <c r="E28" s="33">
        <f>'[1]вспомогат'!G26</f>
        <v>8178493.64</v>
      </c>
      <c r="F28" s="38">
        <f>'[1]вспомогат'!H26</f>
        <v>1491741.7599999998</v>
      </c>
      <c r="G28" s="39">
        <f>'[1]вспомогат'!I26</f>
        <v>76.74658336265847</v>
      </c>
      <c r="H28" s="35">
        <f>'[1]вспомогат'!J26</f>
        <v>-451982.2400000002</v>
      </c>
      <c r="I28" s="36">
        <f>'[1]вспомогат'!K26</f>
        <v>100.23623143342517</v>
      </c>
      <c r="J28" s="37">
        <f>'[1]вспомогат'!L26</f>
        <v>19274.639999999665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17152148</v>
      </c>
      <c r="D29" s="44">
        <f>'[1]вспомогат'!D27</f>
        <v>3426585</v>
      </c>
      <c r="E29" s="33">
        <f>'[1]вспомогат'!G27</f>
        <v>19809217.66</v>
      </c>
      <c r="F29" s="38">
        <f>'[1]вспомогат'!H27</f>
        <v>3991458.6300000045</v>
      </c>
      <c r="G29" s="39">
        <f>'[1]вспомогат'!I27</f>
        <v>116.48503189035159</v>
      </c>
      <c r="H29" s="35">
        <f>'[1]вспомогат'!J27</f>
        <v>564873.6300000045</v>
      </c>
      <c r="I29" s="36">
        <f>'[1]вспомогат'!K27</f>
        <v>115.49117731493455</v>
      </c>
      <c r="J29" s="37">
        <f>'[1]вспомогат'!L27</f>
        <v>2657069.66</v>
      </c>
    </row>
    <row r="30" spans="1:10" ht="12.75">
      <c r="A30" s="32" t="s">
        <v>32</v>
      </c>
      <c r="B30" s="44">
        <f>'[1]вспомогат'!B28</f>
        <v>12084269</v>
      </c>
      <c r="C30" s="44">
        <f>'[1]вспомогат'!C28</f>
        <v>7258345</v>
      </c>
      <c r="D30" s="44">
        <f>'[1]вспомогат'!D28</f>
        <v>1326706</v>
      </c>
      <c r="E30" s="33">
        <f>'[1]вспомогат'!G28</f>
        <v>7867319.879999998</v>
      </c>
      <c r="F30" s="38">
        <f>'[1]вспомогат'!H28</f>
        <v>1231693.959999998</v>
      </c>
      <c r="G30" s="39">
        <f>'[1]вспомогат'!I28</f>
        <v>92.83850076806753</v>
      </c>
      <c r="H30" s="35">
        <f>'[1]вспомогат'!J28</f>
        <v>-95012.0400000019</v>
      </c>
      <c r="I30" s="36">
        <f>'[1]вспомогат'!K28</f>
        <v>108.38999634214133</v>
      </c>
      <c r="J30" s="37">
        <f>'[1]вспомогат'!L28</f>
        <v>608974.879999998</v>
      </c>
    </row>
    <row r="31" spans="1:10" ht="12.75">
      <c r="A31" s="32" t="s">
        <v>33</v>
      </c>
      <c r="B31" s="44">
        <f>'[1]вспомогат'!B29</f>
        <v>71059317</v>
      </c>
      <c r="C31" s="44">
        <f>'[1]вспомогат'!C29</f>
        <v>48523977</v>
      </c>
      <c r="D31" s="44">
        <f>'[1]вспомогат'!D29</f>
        <v>9102440</v>
      </c>
      <c r="E31" s="33">
        <f>'[1]вспомогат'!G29</f>
        <v>50835593.5</v>
      </c>
      <c r="F31" s="38">
        <f>'[1]вспомогат'!H29</f>
        <v>7012493.270000003</v>
      </c>
      <c r="G31" s="39">
        <f>'[1]вспомогат'!I29</f>
        <v>77.03970880335386</v>
      </c>
      <c r="H31" s="35">
        <f>'[1]вспомогат'!J29</f>
        <v>-2089946.7299999967</v>
      </c>
      <c r="I31" s="36">
        <f>'[1]вспомогат'!K29</f>
        <v>104.76386447054824</v>
      </c>
      <c r="J31" s="37">
        <f>'[1]вспомогат'!L29</f>
        <v>2311616.5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64073134</v>
      </c>
      <c r="D32" s="44">
        <f>'[1]вспомогат'!D30</f>
        <v>12390264</v>
      </c>
      <c r="E32" s="33">
        <f>'[1]вспомогат'!G30</f>
        <v>64749256.67</v>
      </c>
      <c r="F32" s="38">
        <f>'[1]вспомогат'!H30</f>
        <v>8379677.910000004</v>
      </c>
      <c r="G32" s="39">
        <f>'[1]вспомогат'!I30</f>
        <v>67.63114902152209</v>
      </c>
      <c r="H32" s="35">
        <f>'[1]вспомогат'!J30</f>
        <v>-4010586.089999996</v>
      </c>
      <c r="I32" s="36">
        <f>'[1]вспомогат'!K30</f>
        <v>101.0552358341017</v>
      </c>
      <c r="J32" s="37">
        <f>'[1]вспомогат'!L30</f>
        <v>676122.6700000018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24596160</v>
      </c>
      <c r="D33" s="44">
        <f>'[1]вспомогат'!D31</f>
        <v>3725620</v>
      </c>
      <c r="E33" s="33">
        <f>'[1]вспомогат'!G31</f>
        <v>25432238.36</v>
      </c>
      <c r="F33" s="38">
        <f>'[1]вспомогат'!H31</f>
        <v>4740248.719999995</v>
      </c>
      <c r="G33" s="39">
        <f>'[1]вспомогат'!I31</f>
        <v>127.23382202156944</v>
      </c>
      <c r="H33" s="35">
        <f>'[1]вспомогат'!J31</f>
        <v>1014628.7199999951</v>
      </c>
      <c r="I33" s="36">
        <f>'[1]вспомогат'!K31</f>
        <v>103.39922313076512</v>
      </c>
      <c r="J33" s="37">
        <f>'[1]вспомогат'!L31</f>
        <v>836078.3599999994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48434536</v>
      </c>
      <c r="D34" s="44">
        <f>'[1]вспомогат'!D32</f>
        <v>9059500</v>
      </c>
      <c r="E34" s="33">
        <f>'[1]вспомогат'!G32</f>
        <v>53956532.889999986</v>
      </c>
      <c r="F34" s="38">
        <f>'[1]вспомогат'!H32</f>
        <v>11496143.469999984</v>
      </c>
      <c r="G34" s="39">
        <f>'[1]вспомогат'!I32</f>
        <v>126.8960038633477</v>
      </c>
      <c r="H34" s="35">
        <f>'[1]вспомогат'!J32</f>
        <v>2436643.469999984</v>
      </c>
      <c r="I34" s="36">
        <f>'[1]вспомогат'!K32</f>
        <v>111.4009492937023</v>
      </c>
      <c r="J34" s="37">
        <f>'[1]вспомогат'!L32</f>
        <v>5521996.889999986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72701420</v>
      </c>
      <c r="D35" s="44">
        <f>'[1]вспомогат'!D33</f>
        <v>10326830</v>
      </c>
      <c r="E35" s="33">
        <f>'[1]вспомогат'!G33</f>
        <v>68006870.12</v>
      </c>
      <c r="F35" s="38">
        <f>'[1]вспомогат'!H33</f>
        <v>8839246.529999979</v>
      </c>
      <c r="G35" s="39">
        <f>'[1]вспомогат'!I33</f>
        <v>85.59496505704053</v>
      </c>
      <c r="H35" s="35">
        <f>'[1]вспомогат'!J33</f>
        <v>-1487583.4700000212</v>
      </c>
      <c r="I35" s="36">
        <f>'[1]вспомогат'!K33</f>
        <v>93.54269850575135</v>
      </c>
      <c r="J35" s="37">
        <f>'[1]вспомогат'!L33</f>
        <v>-4694549.879999995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13287005</v>
      </c>
      <c r="D36" s="44">
        <f>'[1]вспомогат'!D34</f>
        <v>2667651</v>
      </c>
      <c r="E36" s="33">
        <f>'[1]вспомогат'!G34</f>
        <v>13840369.52</v>
      </c>
      <c r="F36" s="38">
        <f>'[1]вспомогат'!H34</f>
        <v>2914594.09</v>
      </c>
      <c r="G36" s="39">
        <f>'[1]вспомогат'!I34</f>
        <v>109.25694890373589</v>
      </c>
      <c r="H36" s="35">
        <f>'[1]вспомогат'!J34</f>
        <v>246943.08999999985</v>
      </c>
      <c r="I36" s="36">
        <f>'[1]вспомогат'!K34</f>
        <v>104.16470468702315</v>
      </c>
      <c r="J36" s="37">
        <f>'[1]вспомогат'!L34</f>
        <v>553364.5199999996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63724037</v>
      </c>
      <c r="D37" s="44">
        <f>'[1]вспомогат'!D35</f>
        <v>12575862</v>
      </c>
      <c r="E37" s="33">
        <f>'[1]вспомогат'!G35</f>
        <v>63939329.83999999</v>
      </c>
      <c r="F37" s="38">
        <f>'[1]вспомогат'!H35</f>
        <v>8645051.899999991</v>
      </c>
      <c r="G37" s="39">
        <f>'[1]вспомогат'!I35</f>
        <v>68.74321537561394</v>
      </c>
      <c r="H37" s="35">
        <f>'[1]вспомогат'!J35</f>
        <v>-3930810.100000009</v>
      </c>
      <c r="I37" s="36">
        <f>'[1]вспомогат'!K35</f>
        <v>100.33785185329671</v>
      </c>
      <c r="J37" s="37">
        <f>'[1]вспомогат'!L35</f>
        <v>215292.83999998868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15151355</v>
      </c>
      <c r="D38" s="44">
        <f>'[1]вспомогат'!D36</f>
        <v>2130003</v>
      </c>
      <c r="E38" s="33">
        <f>'[1]вспомогат'!G36</f>
        <v>17450914.49</v>
      </c>
      <c r="F38" s="38">
        <f>'[1]вспомогат'!H36</f>
        <v>2527554.1199999973</v>
      </c>
      <c r="G38" s="39">
        <f>'[1]вспомогат'!I36</f>
        <v>118.66434554317517</v>
      </c>
      <c r="H38" s="35">
        <f>'[1]вспомогат'!J36</f>
        <v>397551.1199999973</v>
      </c>
      <c r="I38" s="36">
        <f>'[1]вспомогат'!K36</f>
        <v>115.17725305756481</v>
      </c>
      <c r="J38" s="37">
        <f>'[1]вспомогат'!L36</f>
        <v>2299559.4899999984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8669800</v>
      </c>
      <c r="D39" s="44">
        <f>'[1]вспомогат'!D37</f>
        <v>3473600</v>
      </c>
      <c r="E39" s="33">
        <f>'[1]вспомогат'!G37</f>
        <v>9631656.189999998</v>
      </c>
      <c r="F39" s="38">
        <f>'[1]вспомогат'!H37</f>
        <v>3685008.6899999985</v>
      </c>
      <c r="G39" s="39">
        <f>'[1]вспомогат'!I37</f>
        <v>106.08615528558263</v>
      </c>
      <c r="H39" s="35">
        <f>'[1]вспомогат'!J37</f>
        <v>211408.68999999855</v>
      </c>
      <c r="I39" s="36">
        <f>'[1]вспомогат'!K37</f>
        <v>111.09432962698098</v>
      </c>
      <c r="J39" s="37">
        <f>'[1]вспомогат'!L37</f>
        <v>961856.1899999976</v>
      </c>
    </row>
    <row r="40" spans="1:10" ht="12.75" customHeight="1">
      <c r="A40" s="45" t="s">
        <v>42</v>
      </c>
      <c r="B40" s="44">
        <f>'[1]вспомогат'!B38</f>
        <v>15119196</v>
      </c>
      <c r="C40" s="44">
        <f>'[1]вспомогат'!C38</f>
        <v>9803713</v>
      </c>
      <c r="D40" s="44">
        <f>'[1]вспомогат'!D38</f>
        <v>3425048</v>
      </c>
      <c r="E40" s="33">
        <f>'[1]вспомогат'!G38</f>
        <v>10923388.829999994</v>
      </c>
      <c r="F40" s="38">
        <f>'[1]вспомогат'!H38</f>
        <v>3209888.189999993</v>
      </c>
      <c r="G40" s="39">
        <f>'[1]вспомогат'!I38</f>
        <v>93.71804979083484</v>
      </c>
      <c r="H40" s="35">
        <f>'[1]вспомогат'!J38</f>
        <v>-215159.81000000704</v>
      </c>
      <c r="I40" s="36">
        <f>'[1]вспомогат'!K38</f>
        <v>111.42093643500166</v>
      </c>
      <c r="J40" s="37">
        <f>'[1]вспомогат'!L38</f>
        <v>1119675.8299999945</v>
      </c>
    </row>
    <row r="41" spans="1:10" ht="12.75" customHeight="1">
      <c r="A41" s="45" t="s">
        <v>43</v>
      </c>
      <c r="B41" s="44">
        <f>'[1]вспомогат'!B39</f>
        <v>18653269</v>
      </c>
      <c r="C41" s="44">
        <f>'[1]вспомогат'!C39</f>
        <v>11046951</v>
      </c>
      <c r="D41" s="44">
        <f>'[1]вспомогат'!D39</f>
        <v>2577187</v>
      </c>
      <c r="E41" s="33">
        <f>'[1]вспомогат'!G39</f>
        <v>13199017.45</v>
      </c>
      <c r="F41" s="38">
        <f>'[1]вспомогат'!H39</f>
        <v>3406100.6399999987</v>
      </c>
      <c r="G41" s="39">
        <f>'[1]вспомогат'!I39</f>
        <v>132.16350385129206</v>
      </c>
      <c r="H41" s="35">
        <f>'[1]вспомогат'!J39</f>
        <v>828913.6399999987</v>
      </c>
      <c r="I41" s="36">
        <f>'[1]вспомогат'!K39</f>
        <v>119.48108985004097</v>
      </c>
      <c r="J41" s="37">
        <f>'[1]вспомогат'!L39</f>
        <v>2152066.4499999993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12415760</v>
      </c>
      <c r="D42" s="44">
        <f>'[1]вспомогат'!D40</f>
        <v>2136960</v>
      </c>
      <c r="E42" s="33">
        <f>'[1]вспомогат'!G40</f>
        <v>14624891.890000002</v>
      </c>
      <c r="F42" s="38">
        <f>'[1]вспомогат'!H40</f>
        <v>2457694.8800000027</v>
      </c>
      <c r="G42" s="39">
        <f>'[1]вспомогат'!I40</f>
        <v>115.00893231506453</v>
      </c>
      <c r="H42" s="35">
        <f>'[1]вспомогат'!J40</f>
        <v>320734.8800000027</v>
      </c>
      <c r="I42" s="36">
        <f>'[1]вспомогат'!K40</f>
        <v>117.79296547291509</v>
      </c>
      <c r="J42" s="37">
        <f>'[1]вспомогат'!L40</f>
        <v>2209131.8900000025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8101733</v>
      </c>
      <c r="D43" s="44">
        <f>'[1]вспомогат'!D41</f>
        <v>1435629</v>
      </c>
      <c r="E43" s="33">
        <f>'[1]вспомогат'!G41</f>
        <v>8867481.41</v>
      </c>
      <c r="F43" s="38">
        <f>'[1]вспомогат'!H41</f>
        <v>1646248.8900000006</v>
      </c>
      <c r="G43" s="39">
        <f>'[1]вспомогат'!I41</f>
        <v>114.67091358561304</v>
      </c>
      <c r="H43" s="35">
        <f>'[1]вспомогат'!J41</f>
        <v>210619.8900000006</v>
      </c>
      <c r="I43" s="36">
        <f>'[1]вспомогат'!K41</f>
        <v>109.45166188517939</v>
      </c>
      <c r="J43" s="37">
        <f>'[1]вспомогат'!L41</f>
        <v>765748.4100000001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39452790</v>
      </c>
      <c r="D44" s="44">
        <f>'[1]вспомогат'!D42</f>
        <v>8159734</v>
      </c>
      <c r="E44" s="33">
        <f>'[1]вспомогат'!G42</f>
        <v>39811099.75</v>
      </c>
      <c r="F44" s="38">
        <f>'[1]вспомогат'!H42</f>
        <v>7370298.139999993</v>
      </c>
      <c r="G44" s="39">
        <f>'[1]вспомогат'!I42</f>
        <v>90.32522555269563</v>
      </c>
      <c r="H44" s="35">
        <f>'[1]вспомогат'!J42</f>
        <v>-789435.8600000069</v>
      </c>
      <c r="I44" s="36">
        <f>'[1]вспомогат'!K42</f>
        <v>100.90819876110156</v>
      </c>
      <c r="J44" s="37">
        <f>'[1]вспомогат'!L42</f>
        <v>358309.75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46365006</v>
      </c>
      <c r="D45" s="44">
        <f>'[1]вспомогат'!D43</f>
        <v>5218010</v>
      </c>
      <c r="E45" s="33">
        <f>'[1]вспомогат'!G43</f>
        <v>59501997.15</v>
      </c>
      <c r="F45" s="38">
        <f>'[1]вспомогат'!H43</f>
        <v>14329885.479999982</v>
      </c>
      <c r="G45" s="39">
        <f>'[1]вспомогат'!I43</f>
        <v>274.62357258801694</v>
      </c>
      <c r="H45" s="35">
        <f>'[1]вспомогат'!J43</f>
        <v>9111875.479999982</v>
      </c>
      <c r="I45" s="36">
        <f>'[1]вспомогат'!K43</f>
        <v>128.33384977886124</v>
      </c>
      <c r="J45" s="37">
        <f>'[1]вспомогат'!L43</f>
        <v>13136991.149999999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80720466</v>
      </c>
      <c r="D46" s="44">
        <f>'[1]вспомогат'!D44</f>
        <v>15805154</v>
      </c>
      <c r="E46" s="33">
        <f>'[1]вспомогат'!G44</f>
        <v>80886238.87</v>
      </c>
      <c r="F46" s="38">
        <f>'[1]вспомогат'!H44</f>
        <v>14931127.109999985</v>
      </c>
      <c r="G46" s="39">
        <f>'[1]вспомогат'!I44</f>
        <v>94.46998814437356</v>
      </c>
      <c r="H46" s="35">
        <f>'[1]вспомогат'!J44</f>
        <v>-874026.8900000155</v>
      </c>
      <c r="I46" s="36">
        <f>'[1]вспомогат'!K44</f>
        <v>100.2053665919124</v>
      </c>
      <c r="J46" s="37">
        <f>'[1]вспомогат'!L44</f>
        <v>165772.87000000477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10788724</v>
      </c>
      <c r="D47" s="44">
        <f>'[1]вспомогат'!D45</f>
        <v>2012700</v>
      </c>
      <c r="E47" s="33">
        <f>'[1]вспомогат'!G45</f>
        <v>12568232.730000002</v>
      </c>
      <c r="F47" s="38">
        <f>'[1]вспомогат'!H45</f>
        <v>1869355.490000002</v>
      </c>
      <c r="G47" s="39">
        <f>'[1]вспомогат'!I45</f>
        <v>92.87799920504804</v>
      </c>
      <c r="H47" s="35">
        <f>'[1]вспомогат'!J45</f>
        <v>-143344.5099999979</v>
      </c>
      <c r="I47" s="36">
        <f>'[1]вспомогат'!K45</f>
        <v>116.49415380354529</v>
      </c>
      <c r="J47" s="37">
        <f>'[1]вспомогат'!L45</f>
        <v>1779508.7300000023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12160860</v>
      </c>
      <c r="D48" s="44">
        <f>'[1]вспомогат'!D46</f>
        <v>1783420</v>
      </c>
      <c r="E48" s="33">
        <f>'[1]вспомогат'!G46</f>
        <v>10583210.239999998</v>
      </c>
      <c r="F48" s="38">
        <f>'[1]вспомогат'!H46</f>
        <v>1732489.8999999985</v>
      </c>
      <c r="G48" s="39">
        <f>'[1]вспомогат'!I46</f>
        <v>97.14424532639528</v>
      </c>
      <c r="H48" s="35">
        <f>'[1]вспомогат'!J46</f>
        <v>-50930.10000000149</v>
      </c>
      <c r="I48" s="36">
        <f>'[1]вспомогат'!K46</f>
        <v>87.02682408974364</v>
      </c>
      <c r="J48" s="37">
        <f>'[1]вспомогат'!L46</f>
        <v>-1577649.7600000016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46977601</v>
      </c>
      <c r="D49" s="44">
        <f>'[1]вспомогат'!D47</f>
        <v>7613679</v>
      </c>
      <c r="E49" s="33">
        <f>'[1]вспомогат'!G47</f>
        <v>45885426.32</v>
      </c>
      <c r="F49" s="38">
        <f>'[1]вспомогат'!H47</f>
        <v>8309255.860000007</v>
      </c>
      <c r="G49" s="39">
        <f>'[1]вспомогат'!I47</f>
        <v>109.1358837166632</v>
      </c>
      <c r="H49" s="35">
        <f>'[1]вспомогат'!J47</f>
        <v>695576.8600000069</v>
      </c>
      <c r="I49" s="36">
        <f>'[1]вспомогат'!K47</f>
        <v>97.67511610480068</v>
      </c>
      <c r="J49" s="37">
        <f>'[1]вспомогат'!L47</f>
        <v>-1092174.6799999997</v>
      </c>
    </row>
    <row r="50" spans="1:10" ht="14.25" customHeight="1">
      <c r="A50" s="46" t="s">
        <v>52</v>
      </c>
      <c r="B50" s="44">
        <f>'[1]вспомогат'!B48</f>
        <v>29874036</v>
      </c>
      <c r="C50" s="44">
        <f>'[1]вспомогат'!C48</f>
        <v>18411036</v>
      </c>
      <c r="D50" s="44">
        <f>'[1]вспомогат'!D48</f>
        <v>2384400</v>
      </c>
      <c r="E50" s="33">
        <f>'[1]вспомогат'!G48</f>
        <v>18285653.06</v>
      </c>
      <c r="F50" s="38">
        <f>'[1]вспомогат'!H48</f>
        <v>2344579.630000001</v>
      </c>
      <c r="G50" s="39">
        <f>'[1]вспомогат'!I48</f>
        <v>98.329962674048</v>
      </c>
      <c r="H50" s="35">
        <f>'[1]вспомогат'!J48</f>
        <v>-39820.36999999918</v>
      </c>
      <c r="I50" s="36">
        <f>'[1]вспомогат'!K48</f>
        <v>99.31897944254739</v>
      </c>
      <c r="J50" s="37">
        <f>'[1]вспомогат'!L48</f>
        <v>-125382.94000000134</v>
      </c>
    </row>
    <row r="51" spans="1:10" ht="14.25" customHeight="1">
      <c r="A51" s="46" t="s">
        <v>53</v>
      </c>
      <c r="B51" s="44">
        <f>'[1]вспомогат'!B49</f>
        <v>19071230</v>
      </c>
      <c r="C51" s="44">
        <f>'[1]вспомогат'!C49</f>
        <v>11868795</v>
      </c>
      <c r="D51" s="44">
        <f>'[1]вспомогат'!D49</f>
        <v>1699100</v>
      </c>
      <c r="E51" s="33">
        <f>'[1]вспомогат'!G49</f>
        <v>13168660.520000001</v>
      </c>
      <c r="F51" s="38">
        <f>'[1]вспомогат'!H49</f>
        <v>2242348.8900000025</v>
      </c>
      <c r="G51" s="39">
        <f>'[1]вспомогат'!I49</f>
        <v>131.97274380554424</v>
      </c>
      <c r="H51" s="35">
        <f>'[1]вспомогат'!J49</f>
        <v>543248.8900000025</v>
      </c>
      <c r="I51" s="36">
        <f>'[1]вспомогат'!K49</f>
        <v>110.95195864449595</v>
      </c>
      <c r="J51" s="37">
        <f>'[1]вспомогат'!L49</f>
        <v>1299865.5200000014</v>
      </c>
    </row>
    <row r="52" spans="1:10" ht="14.25" customHeight="1">
      <c r="A52" s="46" t="s">
        <v>54</v>
      </c>
      <c r="B52" s="44">
        <f>'[1]вспомогат'!B50</f>
        <v>36114796</v>
      </c>
      <c r="C52" s="44">
        <f>'[1]вспомогат'!C50</f>
        <v>21282059</v>
      </c>
      <c r="D52" s="44">
        <f>'[1]вспомогат'!D50</f>
        <v>4522493</v>
      </c>
      <c r="E52" s="33">
        <f>'[1]вспомогат'!G50</f>
        <v>25962407.370000005</v>
      </c>
      <c r="F52" s="38">
        <f>'[1]вспомогат'!H50</f>
        <v>6452714.360000011</v>
      </c>
      <c r="G52" s="39">
        <f>'[1]вспомогат'!I50</f>
        <v>142.6804720316872</v>
      </c>
      <c r="H52" s="35">
        <f>'[1]вспомогат'!J50</f>
        <v>1930221.3600000106</v>
      </c>
      <c r="I52" s="36">
        <f>'[1]вспомогат'!K50</f>
        <v>121.99199038965169</v>
      </c>
      <c r="J52" s="37">
        <f>'[1]вспомогат'!L50</f>
        <v>4680348.370000005</v>
      </c>
    </row>
    <row r="53" spans="1:10" ht="14.25" customHeight="1">
      <c r="A53" s="46" t="s">
        <v>55</v>
      </c>
      <c r="B53" s="44">
        <f>'[1]вспомогат'!B51</f>
        <v>27382726</v>
      </c>
      <c r="C53" s="44">
        <f>'[1]вспомогат'!C51</f>
        <v>17890893</v>
      </c>
      <c r="D53" s="44">
        <f>'[1]вспомогат'!D51</f>
        <v>4413938</v>
      </c>
      <c r="E53" s="33">
        <f>'[1]вспомогат'!G51</f>
        <v>19196674.44</v>
      </c>
      <c r="F53" s="38">
        <f>'[1]вспомогат'!H51</f>
        <v>4165744.4299999997</v>
      </c>
      <c r="G53" s="39">
        <f>'[1]вспомогат'!I51</f>
        <v>94.37704902062511</v>
      </c>
      <c r="H53" s="35">
        <f>'[1]вспомогат'!J51</f>
        <v>-248193.5700000003</v>
      </c>
      <c r="I53" s="36">
        <f>'[1]вспомогат'!K51</f>
        <v>107.2985816862244</v>
      </c>
      <c r="J53" s="37">
        <f>'[1]вспомогат'!L51</f>
        <v>1305781.4400000013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313164620</v>
      </c>
      <c r="D54" s="44">
        <f>'[1]вспомогат'!D52</f>
        <v>47098100</v>
      </c>
      <c r="E54" s="33">
        <f>'[1]вспомогат'!G52</f>
        <v>379266362.85</v>
      </c>
      <c r="F54" s="38">
        <f>'[1]вспомогат'!H52</f>
        <v>49734864.860000014</v>
      </c>
      <c r="G54" s="39">
        <f>'[1]вспомогат'!I52</f>
        <v>105.59845271889952</v>
      </c>
      <c r="H54" s="35">
        <f>'[1]вспомогат'!J52</f>
        <v>2636764.8600000143</v>
      </c>
      <c r="I54" s="36">
        <f>'[1]вспомогат'!K52</f>
        <v>121.10766626511003</v>
      </c>
      <c r="J54" s="37">
        <f>'[1]вспомогат'!L52</f>
        <v>66101742.850000024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34218379</v>
      </c>
      <c r="D55" s="44">
        <f>'[1]вспомогат'!D53</f>
        <v>7972888</v>
      </c>
      <c r="E55" s="33">
        <f>'[1]вспомогат'!G53</f>
        <v>37365291.53</v>
      </c>
      <c r="F55" s="38">
        <f>'[1]вспомогат'!H53</f>
        <v>7341639.819999997</v>
      </c>
      <c r="G55" s="39">
        <f>'[1]вспомогат'!I53</f>
        <v>92.08256556469873</v>
      </c>
      <c r="H55" s="35">
        <f>'[1]вспомогат'!J53</f>
        <v>-631248.1800000034</v>
      </c>
      <c r="I55" s="36">
        <f>'[1]вспомогат'!K53</f>
        <v>109.19655641782447</v>
      </c>
      <c r="J55" s="37">
        <f>'[1]вспомогат'!L53</f>
        <v>3146912.530000001</v>
      </c>
    </row>
    <row r="56" spans="1:10" ht="14.25" customHeight="1">
      <c r="A56" s="46" t="s">
        <v>58</v>
      </c>
      <c r="B56" s="44">
        <f>'[1]вспомогат'!B54</f>
        <v>12514241</v>
      </c>
      <c r="C56" s="44">
        <f>'[1]вспомогат'!C54</f>
        <v>7950021</v>
      </c>
      <c r="D56" s="44">
        <f>'[1]вспомогат'!D54</f>
        <v>1112112</v>
      </c>
      <c r="E56" s="33">
        <f>'[1]вспомогат'!G54</f>
        <v>8460056.26</v>
      </c>
      <c r="F56" s="38">
        <f>'[1]вспомогат'!H54</f>
        <v>980878.709999999</v>
      </c>
      <c r="G56" s="39">
        <f>'[1]вспомогат'!I54</f>
        <v>88.19963366998998</v>
      </c>
      <c r="H56" s="35">
        <f>'[1]вспомогат'!J54</f>
        <v>-131233.29000000097</v>
      </c>
      <c r="I56" s="36">
        <f>'[1]вспомогат'!K54</f>
        <v>106.41552091497618</v>
      </c>
      <c r="J56" s="37">
        <f>'[1]вспомогат'!L54</f>
        <v>510035.2599999998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173766447</v>
      </c>
      <c r="D57" s="44">
        <f>'[1]вспомогат'!D55</f>
        <v>23552290</v>
      </c>
      <c r="E57" s="33">
        <f>'[1]вспомогат'!G55</f>
        <v>158595246.35000005</v>
      </c>
      <c r="F57" s="38">
        <f>'[1]вспомогат'!H55</f>
        <v>26335023.470000073</v>
      </c>
      <c r="G57" s="39">
        <f>'[1]вспомогат'!I55</f>
        <v>111.81512910209612</v>
      </c>
      <c r="H57" s="35">
        <f>'[1]вспомогат'!J55</f>
        <v>2782733.4700000733</v>
      </c>
      <c r="I57" s="36">
        <f>'[1]вспомогат'!K55</f>
        <v>91.26920017533652</v>
      </c>
      <c r="J57" s="37">
        <f>'[1]вспомогат'!L55</f>
        <v>-15171200.649999946</v>
      </c>
    </row>
    <row r="58" spans="1:10" ht="14.25" customHeight="1">
      <c r="A58" s="46" t="s">
        <v>60</v>
      </c>
      <c r="B58" s="44">
        <f>'[1]вспомогат'!B56</f>
        <v>57582320</v>
      </c>
      <c r="C58" s="44">
        <f>'[1]вспомогат'!C56</f>
        <v>36349319</v>
      </c>
      <c r="D58" s="44">
        <f>'[1]вспомогат'!D56</f>
        <v>11767219</v>
      </c>
      <c r="E58" s="33">
        <f>'[1]вспомогат'!G56</f>
        <v>38026542.04999999</v>
      </c>
      <c r="F58" s="38">
        <f>'[1]вспомогат'!H56</f>
        <v>9203583.699999992</v>
      </c>
      <c r="G58" s="39">
        <f>'[1]вспомогат'!I56</f>
        <v>78.21375381897789</v>
      </c>
      <c r="H58" s="35">
        <f>'[1]вспомогат'!J56</f>
        <v>-2563635.300000008</v>
      </c>
      <c r="I58" s="36">
        <f>'[1]вспомогат'!K56</f>
        <v>104.61418011710202</v>
      </c>
      <c r="J58" s="37">
        <f>'[1]вспомогат'!L56</f>
        <v>1677223.0499999896</v>
      </c>
    </row>
    <row r="59" spans="1:10" ht="14.25" customHeight="1">
      <c r="A59" s="46" t="s">
        <v>61</v>
      </c>
      <c r="B59" s="44">
        <f>'[1]вспомогат'!B57</f>
        <v>12891700</v>
      </c>
      <c r="C59" s="44">
        <f>'[1]вспомогат'!C57</f>
        <v>7237620</v>
      </c>
      <c r="D59" s="44">
        <f>'[1]вспомогат'!D57</f>
        <v>2216200</v>
      </c>
      <c r="E59" s="33">
        <f>'[1]вспомогат'!G57</f>
        <v>8983021.23</v>
      </c>
      <c r="F59" s="38">
        <f>'[1]вспомогат'!H57</f>
        <v>1697181.0600000015</v>
      </c>
      <c r="G59" s="39">
        <f>'[1]вспомогат'!I57</f>
        <v>76.58068134644894</v>
      </c>
      <c r="H59" s="35">
        <f>'[1]вспомогат'!J57</f>
        <v>-519018.93999999855</v>
      </c>
      <c r="I59" s="36">
        <f>'[1]вспомогат'!K57</f>
        <v>124.11567932552414</v>
      </c>
      <c r="J59" s="37">
        <f>'[1]вспомогат'!L57</f>
        <v>1745401.2300000004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13102620</v>
      </c>
      <c r="D60" s="44">
        <f>'[1]вспомогат'!D58</f>
        <v>2791280</v>
      </c>
      <c r="E60" s="33">
        <f>'[1]вспомогат'!G58</f>
        <v>15038466.780000001</v>
      </c>
      <c r="F60" s="38">
        <f>'[1]вспомогат'!H58</f>
        <v>2566231.070000002</v>
      </c>
      <c r="G60" s="39">
        <f>'[1]вспомогат'!I58</f>
        <v>91.93742906480189</v>
      </c>
      <c r="H60" s="35">
        <f>'[1]вспомогат'!J58</f>
        <v>-225048.92999999784</v>
      </c>
      <c r="I60" s="36">
        <f>'[1]вспомогат'!K58</f>
        <v>114.77450143559076</v>
      </c>
      <c r="J60" s="37">
        <f>'[1]вспомогат'!L58</f>
        <v>1935846.7800000012</v>
      </c>
    </row>
    <row r="61" spans="1:10" ht="14.25" customHeight="1">
      <c r="A61" s="46" t="s">
        <v>63</v>
      </c>
      <c r="B61" s="44">
        <f>'[1]вспомогат'!B59</f>
        <v>23839040</v>
      </c>
      <c r="C61" s="44">
        <f>'[1]вспомогат'!C59</f>
        <v>15209840</v>
      </c>
      <c r="D61" s="44">
        <f>'[1]вспомогат'!D59</f>
        <v>2683860</v>
      </c>
      <c r="E61" s="33">
        <f>'[1]вспомогат'!G59</f>
        <v>15493925.75</v>
      </c>
      <c r="F61" s="38">
        <f>'[1]вспомогат'!H59</f>
        <v>2213594.9399999995</v>
      </c>
      <c r="G61" s="39">
        <f>'[1]вспомогат'!I59</f>
        <v>82.47803313138537</v>
      </c>
      <c r="H61" s="35">
        <f>'[1]вспомогат'!J59</f>
        <v>-470265.0600000005</v>
      </c>
      <c r="I61" s="36">
        <f>'[1]вспомогат'!K59</f>
        <v>101.8677760581308</v>
      </c>
      <c r="J61" s="37">
        <f>'[1]вспомогат'!L59</f>
        <v>284085.75</v>
      </c>
    </row>
    <row r="62" spans="1:10" ht="14.25" customHeight="1">
      <c r="A62" s="46" t="s">
        <v>64</v>
      </c>
      <c r="B62" s="44">
        <f>'[1]вспомогат'!B60</f>
        <v>70941800</v>
      </c>
      <c r="C62" s="44">
        <f>'[1]вспомогат'!C60</f>
        <v>45891216</v>
      </c>
      <c r="D62" s="44">
        <f>'[1]вспомогат'!D60</f>
        <v>7609867</v>
      </c>
      <c r="E62" s="33">
        <f>'[1]вспомогат'!G60</f>
        <v>50716144.109999985</v>
      </c>
      <c r="F62" s="38">
        <f>'[1]вспомогат'!H60</f>
        <v>7535780.549999997</v>
      </c>
      <c r="G62" s="39">
        <f>'[1]вспомогат'!I60</f>
        <v>99.02644224925346</v>
      </c>
      <c r="H62" s="35">
        <f>'[1]вспомогат'!J60</f>
        <v>-74086.45000000298</v>
      </c>
      <c r="I62" s="36">
        <f>'[1]вспомогат'!K60</f>
        <v>110.5138380076919</v>
      </c>
      <c r="J62" s="37">
        <f>'[1]вспомогат'!L60</f>
        <v>4824928.1099999845</v>
      </c>
    </row>
    <row r="63" spans="1:10" ht="14.25" customHeight="1">
      <c r="A63" s="46" t="s">
        <v>65</v>
      </c>
      <c r="B63" s="44">
        <f>'[1]вспомогат'!B61</f>
        <v>17938500</v>
      </c>
      <c r="C63" s="44">
        <f>'[1]вспомогат'!C61</f>
        <v>10613668</v>
      </c>
      <c r="D63" s="44">
        <f>'[1]вспомогат'!D61</f>
        <v>2366549</v>
      </c>
      <c r="E63" s="33">
        <f>'[1]вспомогат'!G61</f>
        <v>11140349.63</v>
      </c>
      <c r="F63" s="38">
        <f>'[1]вспомогат'!H61</f>
        <v>2021933.6000000015</v>
      </c>
      <c r="G63" s="39">
        <f>'[1]вспомогат'!I61</f>
        <v>85.43806192054345</v>
      </c>
      <c r="H63" s="35">
        <f>'[1]вспомогат'!J61</f>
        <v>-344615.3999999985</v>
      </c>
      <c r="I63" s="36">
        <f>'[1]вспомогат'!K61</f>
        <v>104.96229606955862</v>
      </c>
      <c r="J63" s="37">
        <f>'[1]вспомогат'!L61</f>
        <v>526681.6300000008</v>
      </c>
    </row>
    <row r="64" spans="1:10" ht="14.25" customHeight="1">
      <c r="A64" s="46" t="s">
        <v>66</v>
      </c>
      <c r="B64" s="44">
        <f>'[1]вспомогат'!B62</f>
        <v>18691506</v>
      </c>
      <c r="C64" s="44">
        <f>'[1]вспомогат'!C62</f>
        <v>12370654</v>
      </c>
      <c r="D64" s="44">
        <f>'[1]вспомогат'!D62</f>
        <v>1617369</v>
      </c>
      <c r="E64" s="33">
        <f>'[1]вспомогат'!G62</f>
        <v>12878885.079999994</v>
      </c>
      <c r="F64" s="38">
        <f>'[1]вспомогат'!H62</f>
        <v>2176980.099999996</v>
      </c>
      <c r="G64" s="39">
        <f>'[1]вспомогат'!I62</f>
        <v>134.60008816788226</v>
      </c>
      <c r="H64" s="35">
        <f>'[1]вспомогат'!J62</f>
        <v>559611.0999999959</v>
      </c>
      <c r="I64" s="36">
        <f>'[1]вспомогат'!K62</f>
        <v>104.1083606412401</v>
      </c>
      <c r="J64" s="37">
        <f>'[1]вспомогат'!L62</f>
        <v>508231.0799999945</v>
      </c>
    </row>
    <row r="65" spans="1:10" ht="14.25" customHeight="1">
      <c r="A65" s="46" t="s">
        <v>67</v>
      </c>
      <c r="B65" s="44">
        <f>'[1]вспомогат'!B63</f>
        <v>35682700</v>
      </c>
      <c r="C65" s="44">
        <f>'[1]вспомогат'!C63</f>
        <v>17156870</v>
      </c>
      <c r="D65" s="44">
        <f>'[1]вспомогат'!D63</f>
        <v>7418650</v>
      </c>
      <c r="E65" s="33">
        <f>'[1]вспомогат'!G63</f>
        <v>18276772.7</v>
      </c>
      <c r="F65" s="38">
        <f>'[1]вспомогат'!H63</f>
        <v>3359369.579999998</v>
      </c>
      <c r="G65" s="39">
        <f>'[1]вспомогат'!I63</f>
        <v>45.2827614188565</v>
      </c>
      <c r="H65" s="35">
        <f>'[1]вспомогат'!J63</f>
        <v>-4059280.420000002</v>
      </c>
      <c r="I65" s="36">
        <f>'[1]вспомогат'!K63</f>
        <v>106.52743011982955</v>
      </c>
      <c r="J65" s="37">
        <f>'[1]вспомогат'!L63</f>
        <v>1119902.6999999993</v>
      </c>
    </row>
    <row r="66" spans="1:10" ht="14.25" customHeight="1">
      <c r="A66" s="46" t="s">
        <v>68</v>
      </c>
      <c r="B66" s="44">
        <f>'[1]вспомогат'!B64</f>
        <v>110679135</v>
      </c>
      <c r="C66" s="44">
        <f>'[1]вспомогат'!C64</f>
        <v>72295595</v>
      </c>
      <c r="D66" s="44">
        <f>'[1]вспомогат'!D64</f>
        <v>15789235</v>
      </c>
      <c r="E66" s="33">
        <f>'[1]вспомогат'!G64</f>
        <v>75447420.42</v>
      </c>
      <c r="F66" s="38">
        <f>'[1]вспомогат'!H64</f>
        <v>9737755.850000001</v>
      </c>
      <c r="G66" s="39">
        <f>'[1]вспомогат'!I64</f>
        <v>61.67338601268524</v>
      </c>
      <c r="H66" s="35">
        <f>'[1]вспомогат'!J64</f>
        <v>-6051479.1499999985</v>
      </c>
      <c r="I66" s="36">
        <f>'[1]вспомогат'!K64</f>
        <v>104.35963687690793</v>
      </c>
      <c r="J66" s="37">
        <f>'[1]вспомогат'!L64</f>
        <v>3151825.420000002</v>
      </c>
    </row>
    <row r="67" spans="1:10" ht="14.25" customHeight="1">
      <c r="A67" s="46" t="s">
        <v>69</v>
      </c>
      <c r="B67" s="44">
        <f>'[1]вспомогат'!B65</f>
        <v>95029034</v>
      </c>
      <c r="C67" s="44">
        <f>'[1]вспомогат'!C65</f>
        <v>62194824</v>
      </c>
      <c r="D67" s="44">
        <f>'[1]вспомогат'!D65</f>
        <v>7868757</v>
      </c>
      <c r="E67" s="33">
        <f>'[1]вспомогат'!G65</f>
        <v>63005219.62</v>
      </c>
      <c r="F67" s="38">
        <f>'[1]вспомогат'!H65</f>
        <v>7995855.9400000125</v>
      </c>
      <c r="G67" s="39">
        <f>'[1]вспомогат'!I65</f>
        <v>101.61523529065661</v>
      </c>
      <c r="H67" s="35">
        <f>'[1]вспомогат'!J65</f>
        <v>127098.94000001252</v>
      </c>
      <c r="I67" s="36">
        <f>'[1]вспомогат'!K65</f>
        <v>101.30299527819228</v>
      </c>
      <c r="J67" s="37">
        <f>'[1]вспомогат'!L65</f>
        <v>810395.6199999973</v>
      </c>
    </row>
    <row r="68" spans="1:10" ht="14.25" customHeight="1">
      <c r="A68" s="46" t="s">
        <v>70</v>
      </c>
      <c r="B68" s="44">
        <f>'[1]вспомогат'!B66</f>
        <v>62039392</v>
      </c>
      <c r="C68" s="44">
        <f>'[1]вспомогат'!C66</f>
        <v>41820376</v>
      </c>
      <c r="D68" s="44">
        <f>'[1]вспомогат'!D66</f>
        <v>8068051</v>
      </c>
      <c r="E68" s="33">
        <f>'[1]вспомогат'!G66</f>
        <v>45959728.1</v>
      </c>
      <c r="F68" s="38">
        <f>'[1]вспомогат'!H66</f>
        <v>5800147.840000004</v>
      </c>
      <c r="G68" s="39">
        <f>'[1]вспомогат'!I66</f>
        <v>71.89032196251614</v>
      </c>
      <c r="H68" s="35">
        <f>'[1]вспомогат'!J66</f>
        <v>-2267903.1599999964</v>
      </c>
      <c r="I68" s="36">
        <f>'[1]вспомогат'!K66</f>
        <v>109.8979313337594</v>
      </c>
      <c r="J68" s="37">
        <f>'[1]вспомогат'!L66</f>
        <v>4139352.1000000015</v>
      </c>
    </row>
    <row r="69" spans="1:10" ht="14.25" customHeight="1">
      <c r="A69" s="46" t="s">
        <v>71</v>
      </c>
      <c r="B69" s="44">
        <f>'[1]вспомогат'!B67</f>
        <v>909657875</v>
      </c>
      <c r="C69" s="44">
        <f>'[1]вспомогат'!C67</f>
        <v>606574434</v>
      </c>
      <c r="D69" s="44">
        <f>'[1]вспомогат'!D67</f>
        <v>81281135</v>
      </c>
      <c r="E69" s="33">
        <f>'[1]вспомогат'!G67</f>
        <v>621045817.9699999</v>
      </c>
      <c r="F69" s="38">
        <f>'[1]вспомогат'!H67</f>
        <v>73509179.20999992</v>
      </c>
      <c r="G69" s="39">
        <f>'[1]вспомогат'!I67</f>
        <v>90.43818004017774</v>
      </c>
      <c r="H69" s="35">
        <f>'[1]вспомогат'!J67</f>
        <v>-7771955.790000081</v>
      </c>
      <c r="I69" s="36">
        <f>'[1]вспомогат'!K67</f>
        <v>102.38575567297976</v>
      </c>
      <c r="J69" s="37">
        <f>'[1]вспомогат'!L67</f>
        <v>14471383.96999991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4305950000</v>
      </c>
      <c r="D70" s="44">
        <f>'[1]вспомогат'!D68</f>
        <v>563940000</v>
      </c>
      <c r="E70" s="33">
        <f>'[1]вспомогат'!G68</f>
        <v>4525308172.319999</v>
      </c>
      <c r="F70" s="38">
        <f>'[1]вспомогат'!H68</f>
        <v>575791577.9500008</v>
      </c>
      <c r="G70" s="39">
        <f>'[1]вспомогат'!I68</f>
        <v>102.10156717913266</v>
      </c>
      <c r="H70" s="35">
        <f>'[1]вспомогат'!J68</f>
        <v>11851577.950000763</v>
      </c>
      <c r="I70" s="36">
        <f>'[1]вспомогат'!K68</f>
        <v>105.09430374992739</v>
      </c>
      <c r="J70" s="37">
        <f>'[1]вспомогат'!L68</f>
        <v>219358172.31999874</v>
      </c>
    </row>
    <row r="71" spans="1:10" ht="14.25" customHeight="1">
      <c r="A71" s="46" t="s">
        <v>73</v>
      </c>
      <c r="B71" s="44">
        <f>'[1]вспомогат'!B69</f>
        <v>23611545</v>
      </c>
      <c r="C71" s="44">
        <f>'[1]вспомогат'!C69</f>
        <v>14234799</v>
      </c>
      <c r="D71" s="44">
        <f>'[1]вспомогат'!D69</f>
        <v>1888471</v>
      </c>
      <c r="E71" s="33">
        <f>'[1]вспомогат'!G69</f>
        <v>17299208.209999997</v>
      </c>
      <c r="F71" s="38">
        <f>'[1]вспомогат'!H69</f>
        <v>5238928.23</v>
      </c>
      <c r="G71" s="39">
        <f>'[1]вспомогат'!I69</f>
        <v>277.4163982396341</v>
      </c>
      <c r="H71" s="35">
        <f>'[1]вспомогат'!J69</f>
        <v>3350457.2300000004</v>
      </c>
      <c r="I71" s="36">
        <f>'[1]вспомогат'!K69</f>
        <v>121.52759030879183</v>
      </c>
      <c r="J71" s="37">
        <f>'[1]вспомогат'!L69</f>
        <v>3064409.209999997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18111352</v>
      </c>
      <c r="D72" s="44">
        <f>'[1]вспомогат'!D70</f>
        <v>2576391</v>
      </c>
      <c r="E72" s="33">
        <f>'[1]вспомогат'!G70</f>
        <v>19700420.259999998</v>
      </c>
      <c r="F72" s="38">
        <f>'[1]вспомогат'!H70</f>
        <v>3733656.84</v>
      </c>
      <c r="G72" s="39">
        <f>'[1]вспомогат'!I70</f>
        <v>144.91809822344513</v>
      </c>
      <c r="H72" s="35">
        <f>'[1]вспомогат'!J70</f>
        <v>1157265.8399999999</v>
      </c>
      <c r="I72" s="36">
        <f>'[1]вспомогат'!K70</f>
        <v>108.77387982962287</v>
      </c>
      <c r="J72" s="37">
        <f>'[1]вспомогат'!L70</f>
        <v>1589068.259999998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24140338</v>
      </c>
      <c r="D73" s="44">
        <f>'[1]вспомогат'!D71</f>
        <v>3439511</v>
      </c>
      <c r="E73" s="33">
        <f>'[1]вспомогат'!G71</f>
        <v>26614740.95</v>
      </c>
      <c r="F73" s="38">
        <f>'[1]вспомогат'!H71</f>
        <v>3120050.3000000007</v>
      </c>
      <c r="G73" s="39">
        <f>'[1]вспомогат'!I71</f>
        <v>90.71203144865653</v>
      </c>
      <c r="H73" s="35">
        <f>'[1]вспомогат'!J71</f>
        <v>-319460.69999999925</v>
      </c>
      <c r="I73" s="36">
        <f>'[1]вспомогат'!K71</f>
        <v>110.2500758274387</v>
      </c>
      <c r="J73" s="37">
        <f>'[1]вспомогат'!L71</f>
        <v>2474402.9499999993</v>
      </c>
    </row>
    <row r="74" spans="1:10" ht="14.25" customHeight="1">
      <c r="A74" s="46" t="s">
        <v>76</v>
      </c>
      <c r="B74" s="44">
        <f>'[1]вспомогат'!B72</f>
        <v>249484300</v>
      </c>
      <c r="C74" s="44">
        <f>'[1]вспомогат'!C72</f>
        <v>170149771</v>
      </c>
      <c r="D74" s="44">
        <f>'[1]вспомогат'!D72</f>
        <v>59557868</v>
      </c>
      <c r="E74" s="33">
        <f>'[1]вспомогат'!G72</f>
        <v>207611137.84000003</v>
      </c>
      <c r="F74" s="38">
        <f>'[1]вспомогат'!H72</f>
        <v>44560548.31000003</v>
      </c>
      <c r="G74" s="39">
        <f>'[1]вспомогат'!I72</f>
        <v>74.81891109668337</v>
      </c>
      <c r="H74" s="35">
        <f>'[1]вспомогат'!J72</f>
        <v>-14997319.689999968</v>
      </c>
      <c r="I74" s="36">
        <f>'[1]вспомогат'!K72</f>
        <v>122.01670129782309</v>
      </c>
      <c r="J74" s="37">
        <f>'[1]вспомогат'!L72</f>
        <v>37461366.84000003</v>
      </c>
    </row>
    <row r="75" spans="1:10" ht="14.25" customHeight="1">
      <c r="A75" s="46" t="s">
        <v>77</v>
      </c>
      <c r="B75" s="44">
        <f>'[1]вспомогат'!B73</f>
        <v>27825474</v>
      </c>
      <c r="C75" s="44">
        <f>'[1]вспомогат'!C73</f>
        <v>17735019</v>
      </c>
      <c r="D75" s="44">
        <f>'[1]вспомогат'!D73</f>
        <v>2128381</v>
      </c>
      <c r="E75" s="33">
        <f>'[1]вспомогат'!G73</f>
        <v>18707469.54</v>
      </c>
      <c r="F75" s="38">
        <f>'[1]вспомогат'!H73</f>
        <v>2492412.0100000035</v>
      </c>
      <c r="G75" s="39">
        <f>'[1]вспомогат'!I73</f>
        <v>117.10365813263712</v>
      </c>
      <c r="H75" s="35">
        <f>'[1]вспомогат'!J73</f>
        <v>364031.0100000035</v>
      </c>
      <c r="I75" s="36">
        <f>'[1]вспомогат'!K73</f>
        <v>105.48322243128129</v>
      </c>
      <c r="J75" s="37">
        <f>'[1]вспомогат'!L73</f>
        <v>972450.5399999991</v>
      </c>
    </row>
    <row r="76" spans="1:10" ht="14.25" customHeight="1">
      <c r="A76" s="46" t="s">
        <v>78</v>
      </c>
      <c r="B76" s="44">
        <f>'[1]вспомогат'!B74</f>
        <v>748400000</v>
      </c>
      <c r="C76" s="44">
        <f>'[1]вспомогат'!C74</f>
        <v>492239000</v>
      </c>
      <c r="D76" s="44">
        <f>'[1]вспомогат'!D74</f>
        <v>68244000</v>
      </c>
      <c r="E76" s="33">
        <f>'[1]вспомогат'!G74</f>
        <v>497053704.71999973</v>
      </c>
      <c r="F76" s="38">
        <f>'[1]вспомогат'!H74</f>
        <v>65333490.18999982</v>
      </c>
      <c r="G76" s="39">
        <f>'[1]вспомогат'!I74</f>
        <v>95.73514182931805</v>
      </c>
      <c r="H76" s="35">
        <f>'[1]вспомогат'!J74</f>
        <v>-2910509.810000181</v>
      </c>
      <c r="I76" s="36">
        <f>'[1]вспомогат'!K74</f>
        <v>100.97812337502712</v>
      </c>
      <c r="J76" s="37">
        <f>'[1]вспомогат'!L74</f>
        <v>4814704.719999731</v>
      </c>
    </row>
    <row r="77" spans="1:10" ht="14.25" customHeight="1">
      <c r="A77" s="46" t="s">
        <v>79</v>
      </c>
      <c r="B77" s="44">
        <f>'[1]вспомогат'!B75</f>
        <v>26670600</v>
      </c>
      <c r="C77" s="44">
        <f>'[1]вспомогат'!C75</f>
        <v>15499604</v>
      </c>
      <c r="D77" s="44">
        <f>'[1]вспомогат'!D75</f>
        <v>4584998</v>
      </c>
      <c r="E77" s="33">
        <f>'[1]вспомогат'!G75</f>
        <v>17268145.900000002</v>
      </c>
      <c r="F77" s="38">
        <f>'[1]вспомогат'!H75</f>
        <v>4469835.390000004</v>
      </c>
      <c r="G77" s="39">
        <f>'[1]вспомогат'!I75</f>
        <v>97.48827349543019</v>
      </c>
      <c r="H77" s="35">
        <f>'[1]вспомогат'!J75</f>
        <v>-115162.60999999568</v>
      </c>
      <c r="I77" s="36">
        <f>'[1]вспомогат'!K75</f>
        <v>111.41023925514486</v>
      </c>
      <c r="J77" s="37">
        <f>'[1]вспомогат'!L75</f>
        <v>1768541.9000000022</v>
      </c>
    </row>
    <row r="78" spans="1:10" ht="14.25" customHeight="1">
      <c r="A78" s="46" t="s">
        <v>80</v>
      </c>
      <c r="B78" s="44">
        <f>'[1]вспомогат'!B76</f>
        <v>55160214</v>
      </c>
      <c r="C78" s="44">
        <f>'[1]вспомогат'!C76</f>
        <v>37177539</v>
      </c>
      <c r="D78" s="44">
        <f>'[1]вспомогат'!D76</f>
        <v>8225740</v>
      </c>
      <c r="E78" s="33">
        <f>'[1]вспомогат'!G76</f>
        <v>35703872.58</v>
      </c>
      <c r="F78" s="38">
        <f>'[1]вспомогат'!H76</f>
        <v>7788251.420000002</v>
      </c>
      <c r="G78" s="39">
        <f>'[1]вспомогат'!I76</f>
        <v>94.68146841499977</v>
      </c>
      <c r="H78" s="35">
        <f>'[1]вспомогат'!J76</f>
        <v>-437488.5799999982</v>
      </c>
      <c r="I78" s="36">
        <f>'[1]вспомогат'!K76</f>
        <v>96.03613778738823</v>
      </c>
      <c r="J78" s="37">
        <f>'[1]вспомогат'!L76</f>
        <v>-1473666.4200000018</v>
      </c>
    </row>
    <row r="79" spans="1:10" ht="14.25" customHeight="1">
      <c r="A79" s="46" t="s">
        <v>81</v>
      </c>
      <c r="B79" s="44">
        <f>'[1]вспомогат'!B77</f>
        <v>27606433</v>
      </c>
      <c r="C79" s="44">
        <f>'[1]вспомогат'!C77</f>
        <v>20637762</v>
      </c>
      <c r="D79" s="44">
        <f>'[1]вспомогат'!D77</f>
        <v>6193961</v>
      </c>
      <c r="E79" s="33">
        <f>'[1]вспомогат'!G77</f>
        <v>21554016.290000003</v>
      </c>
      <c r="F79" s="38">
        <f>'[1]вспомогат'!H77</f>
        <v>4671005.230000004</v>
      </c>
      <c r="G79" s="39">
        <f>'[1]вспомогат'!I77</f>
        <v>75.41224799445789</v>
      </c>
      <c r="H79" s="35">
        <f>'[1]вспомогат'!J77</f>
        <v>-1522955.7699999958</v>
      </c>
      <c r="I79" s="36">
        <f>'[1]вспомогат'!K77</f>
        <v>104.43969791879566</v>
      </c>
      <c r="J79" s="37">
        <f>'[1]вспомогат'!L77</f>
        <v>916254.2900000028</v>
      </c>
    </row>
    <row r="80" spans="1:10" ht="14.25" customHeight="1">
      <c r="A80" s="46" t="s">
        <v>82</v>
      </c>
      <c r="B80" s="44">
        <f>'[1]вспомогат'!B78</f>
        <v>55591700</v>
      </c>
      <c r="C80" s="44">
        <f>'[1]вспомогат'!C78</f>
        <v>34094274</v>
      </c>
      <c r="D80" s="44">
        <f>'[1]вспомогат'!D78</f>
        <v>6106185</v>
      </c>
      <c r="E80" s="33">
        <f>'[1]вспомогат'!G78</f>
        <v>36346646.79999999</v>
      </c>
      <c r="F80" s="38">
        <f>'[1]вспомогат'!H78</f>
        <v>5989532.899999991</v>
      </c>
      <c r="G80" s="39">
        <f>'[1]вспомогат'!I78</f>
        <v>98.08960750452191</v>
      </c>
      <c r="H80" s="35">
        <f>'[1]вспомогат'!J78</f>
        <v>-116652.10000000894</v>
      </c>
      <c r="I80" s="36">
        <f>'[1]вспомогат'!K78</f>
        <v>106.60630814429423</v>
      </c>
      <c r="J80" s="37">
        <f>'[1]вспомогат'!L78</f>
        <v>2252372.7999999896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10874971</v>
      </c>
      <c r="D81" s="44">
        <f>'[1]вспомогат'!D79</f>
        <v>1003502</v>
      </c>
      <c r="E81" s="33">
        <f>'[1]вспомогат'!G79</f>
        <v>7815916.5</v>
      </c>
      <c r="F81" s="38">
        <f>'[1]вспомогат'!H79</f>
        <v>1030519.9000000013</v>
      </c>
      <c r="G81" s="39">
        <f>'[1]вспомогат'!I79</f>
        <v>102.69236135055051</v>
      </c>
      <c r="H81" s="35">
        <f>'[1]вспомогат'!J79</f>
        <v>27017.900000001304</v>
      </c>
      <c r="I81" s="36">
        <f>'[1]вспомогат'!K79</f>
        <v>71.87068820689268</v>
      </c>
      <c r="J81" s="37">
        <f>'[1]вспомогат'!L79</f>
        <v>-3059054.5</v>
      </c>
    </row>
    <row r="82" spans="1:10" ht="14.25" customHeight="1">
      <c r="A82" s="46" t="s">
        <v>84</v>
      </c>
      <c r="B82" s="44">
        <f>'[1]вспомогат'!B80</f>
        <v>18060318</v>
      </c>
      <c r="C82" s="44">
        <f>'[1]вспомогат'!C80</f>
        <v>10755241</v>
      </c>
      <c r="D82" s="44">
        <f>'[1]вспомогат'!D80</f>
        <v>3543810</v>
      </c>
      <c r="E82" s="33">
        <f>'[1]вспомогат'!G80</f>
        <v>12370437.040000003</v>
      </c>
      <c r="F82" s="38">
        <f>'[1]вспомогат'!H80</f>
        <v>1789114.5200000014</v>
      </c>
      <c r="G82" s="39">
        <f>'[1]вспомогат'!I80</f>
        <v>50.485621971832614</v>
      </c>
      <c r="H82" s="35">
        <f>'[1]вспомогат'!J80</f>
        <v>-1754695.4799999986</v>
      </c>
      <c r="I82" s="36">
        <f>'[1]вспомогат'!K80</f>
        <v>115.0177577610767</v>
      </c>
      <c r="J82" s="37">
        <f>'[1]вспомогат'!L80</f>
        <v>1615196.0400000028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20424380</v>
      </c>
      <c r="D83" s="44">
        <f>'[1]вспомогат'!D81</f>
        <v>5199645</v>
      </c>
      <c r="E83" s="33">
        <f>'[1]вспомогат'!G81</f>
        <v>17609643.39</v>
      </c>
      <c r="F83" s="38">
        <f>'[1]вспомогат'!H81</f>
        <v>3218123.829999998</v>
      </c>
      <c r="G83" s="39">
        <f>'[1]вспомогат'!I81</f>
        <v>61.891221996886294</v>
      </c>
      <c r="H83" s="35">
        <f>'[1]вспомогат'!J81</f>
        <v>-1981521.1700000018</v>
      </c>
      <c r="I83" s="36">
        <f>'[1]вспомогат'!K81</f>
        <v>86.21874147464942</v>
      </c>
      <c r="J83" s="37">
        <f>'[1]вспомогат'!L81</f>
        <v>-2814736.6099999994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93954619</v>
      </c>
      <c r="D84" s="44">
        <f>'[1]вспомогат'!D82</f>
        <v>14121259</v>
      </c>
      <c r="E84" s="33">
        <f>'[1]вспомогат'!G82</f>
        <v>94749121.67000003</v>
      </c>
      <c r="F84" s="38">
        <f>'[1]вспомогат'!H82</f>
        <v>13635213.830000028</v>
      </c>
      <c r="G84" s="39">
        <f>'[1]вспомогат'!I82</f>
        <v>96.55806065167438</v>
      </c>
      <c r="H84" s="35">
        <f>'[1]вспомогат'!J82</f>
        <v>-486045.169999972</v>
      </c>
      <c r="I84" s="36">
        <f>'[1]вспомогат'!K82</f>
        <v>100.84562385378844</v>
      </c>
      <c r="J84" s="37">
        <f>'[1]вспомогат'!L82</f>
        <v>794502.6700000316</v>
      </c>
    </row>
    <row r="85" spans="1:10" ht="15" customHeight="1">
      <c r="A85" s="47" t="s">
        <v>87</v>
      </c>
      <c r="B85" s="41">
        <f>SUM(B18:B84)</f>
        <v>11764128221</v>
      </c>
      <c r="C85" s="41">
        <f>SUM(C18:C84)</f>
        <v>7737941044</v>
      </c>
      <c r="D85" s="41">
        <f>SUM(D18:D84)</f>
        <v>1163056209</v>
      </c>
      <c r="E85" s="41">
        <f>SUM(E18:E84)</f>
        <v>8149140027.949998</v>
      </c>
      <c r="F85" s="41">
        <f>SUM(F18:F84)</f>
        <v>1138975309.3400009</v>
      </c>
      <c r="G85" s="42">
        <f>F85/D85*100</f>
        <v>97.92951540315458</v>
      </c>
      <c r="H85" s="41">
        <f>SUM(H38:H84)</f>
        <v>-15005783.14999937</v>
      </c>
      <c r="I85" s="43">
        <f>E85/C85*100</f>
        <v>105.31406199157904</v>
      </c>
      <c r="J85" s="41">
        <f>SUM(J18:J84)</f>
        <v>411198983.9499985</v>
      </c>
    </row>
    <row r="86" spans="1:10" ht="15.75" customHeight="1">
      <c r="A86" s="48" t="s">
        <v>88</v>
      </c>
      <c r="B86" s="49">
        <f>'[1]вспомогат'!B83</f>
        <v>14409349007</v>
      </c>
      <c r="C86" s="49">
        <f>'[1]вспомогат'!C83</f>
        <v>9625723263</v>
      </c>
      <c r="D86" s="49">
        <f>'[1]вспомогат'!D83</f>
        <v>1728187018</v>
      </c>
      <c r="E86" s="49">
        <f>'[1]вспомогат'!G83</f>
        <v>10224265820.039999</v>
      </c>
      <c r="F86" s="49">
        <f>'[1]вспомогат'!H83</f>
        <v>1673024437.3600008</v>
      </c>
      <c r="G86" s="50">
        <f>'[1]вспомогат'!I83</f>
        <v>96.80806648438791</v>
      </c>
      <c r="H86" s="49">
        <f>'[1]вспомогат'!J83</f>
        <v>-55162580.63999948</v>
      </c>
      <c r="I86" s="50">
        <f>'[1]вспомогат'!K83</f>
        <v>106.21815671078679</v>
      </c>
      <c r="J86" s="49">
        <f>'[1]вспомогат'!L83</f>
        <v>598542557.0399982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30.08.2021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2021-08-31T10:11:12Z</dcterms:created>
  <dcterms:modified xsi:type="dcterms:W3CDTF">2021-08-31T10:12:27Z</dcterms:modified>
  <cp:category/>
  <cp:version/>
  <cp:contentType/>
  <cp:contentStatus/>
</cp:coreProperties>
</file>