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<sst xmlns="http://schemas.openxmlformats.org/spreadsheetml/2006/main" count="94" uniqueCount="89">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</sst>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9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23.09.2021</v>
          </cell>
        </row>
        <row r="6">
          <cell r="G6" t="str">
            <v>Фактично надійшло на 23.09.2021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2644343086</v>
          </cell>
          <cell r="C10">
            <v>2065673221</v>
          </cell>
          <cell r="D10">
            <v>178582492</v>
          </cell>
          <cell r="G10">
            <v>2223090450.5099993</v>
          </cell>
          <cell r="H10">
            <v>140745279.27999926</v>
          </cell>
          <cell r="I10">
            <v>78.81247355423804</v>
          </cell>
          <cell r="J10">
            <v>-37837212.720000744</v>
          </cell>
          <cell r="K10">
            <v>107.62062594943227</v>
          </cell>
          <cell r="L10">
            <v>157417229.50999928</v>
          </cell>
        </row>
        <row r="11">
          <cell r="B11">
            <v>344000</v>
          </cell>
          <cell r="C11">
            <v>304580</v>
          </cell>
          <cell r="D11">
            <v>21990</v>
          </cell>
          <cell r="G11">
            <v>294247.33999999997</v>
          </cell>
          <cell r="H11">
            <v>5056.739999999991</v>
          </cell>
          <cell r="I11">
            <v>22.995634379263258</v>
          </cell>
          <cell r="J11">
            <v>-16933.26000000001</v>
          </cell>
          <cell r="K11">
            <v>96.60757108148925</v>
          </cell>
          <cell r="L11">
            <v>-10332.660000000033</v>
          </cell>
        </row>
        <row r="12">
          <cell r="B12">
            <v>23700</v>
          </cell>
          <cell r="C12">
            <v>16650</v>
          </cell>
          <cell r="D12">
            <v>2450</v>
          </cell>
          <cell r="G12">
            <v>91806.45</v>
          </cell>
          <cell r="H12">
            <v>1113.7400000000052</v>
          </cell>
          <cell r="I12">
            <v>45.4587755102043</v>
          </cell>
          <cell r="J12">
            <v>-1336.2599999999948</v>
          </cell>
          <cell r="K12">
            <v>551.3900900900901</v>
          </cell>
          <cell r="L12">
            <v>75156.45</v>
          </cell>
        </row>
        <row r="13">
          <cell r="B13">
            <v>400000</v>
          </cell>
          <cell r="C13">
            <v>318600</v>
          </cell>
          <cell r="D13">
            <v>33900</v>
          </cell>
          <cell r="G13">
            <v>401233.76999999996</v>
          </cell>
          <cell r="H13">
            <v>35601.58999999997</v>
          </cell>
          <cell r="I13">
            <v>105.01943952802351</v>
          </cell>
          <cell r="J13">
            <v>1701.5899999999674</v>
          </cell>
          <cell r="K13">
            <v>125.9365254237288</v>
          </cell>
          <cell r="L13">
            <v>82633.76999999996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1462177.44</v>
          </cell>
          <cell r="H14">
            <v>12804.59999999986</v>
          </cell>
          <cell r="J14">
            <v>12804.59999999986</v>
          </cell>
          <cell r="K14">
            <v>1462.17744</v>
          </cell>
          <cell r="L14">
            <v>1362177.44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15581922</v>
          </cell>
          <cell r="D16">
            <v>2677210</v>
          </cell>
          <cell r="G16">
            <v>16636708.510000002</v>
          </cell>
          <cell r="H16">
            <v>2251525.450000001</v>
          </cell>
          <cell r="I16">
            <v>84.09969520508295</v>
          </cell>
          <cell r="J16">
            <v>-425684.5499999989</v>
          </cell>
          <cell r="K16">
            <v>106.76929656046283</v>
          </cell>
          <cell r="L16">
            <v>1054786.5100000016</v>
          </cell>
        </row>
        <row r="17">
          <cell r="B17">
            <v>66196615</v>
          </cell>
          <cell r="C17">
            <v>47725482</v>
          </cell>
          <cell r="D17">
            <v>5496886</v>
          </cell>
          <cell r="G17">
            <v>46006870.90999999</v>
          </cell>
          <cell r="H17">
            <v>3149868.5699999854</v>
          </cell>
          <cell r="I17">
            <v>57.30278142933991</v>
          </cell>
          <cell r="J17">
            <v>-2347017.4300000146</v>
          </cell>
          <cell r="K17">
            <v>96.39896546251747</v>
          </cell>
          <cell r="L17">
            <v>-1718611.090000011</v>
          </cell>
        </row>
        <row r="18">
          <cell r="B18">
            <v>28075138</v>
          </cell>
          <cell r="C18">
            <v>21722735</v>
          </cell>
          <cell r="D18">
            <v>3050152</v>
          </cell>
          <cell r="G18">
            <v>21637322.040000003</v>
          </cell>
          <cell r="H18">
            <v>2410720.09</v>
          </cell>
          <cell r="I18">
            <v>79.03606410434627</v>
          </cell>
          <cell r="J18">
            <v>-639431.9100000001</v>
          </cell>
          <cell r="K18">
            <v>99.60680383938764</v>
          </cell>
          <cell r="L18">
            <v>-85412.95999999717</v>
          </cell>
        </row>
        <row r="19">
          <cell r="B19">
            <v>22563587</v>
          </cell>
          <cell r="C19">
            <v>18165592</v>
          </cell>
          <cell r="D19">
            <v>3955894</v>
          </cell>
          <cell r="G19">
            <v>15972723.739999996</v>
          </cell>
          <cell r="H19">
            <v>1487529.0599999987</v>
          </cell>
          <cell r="I19">
            <v>37.602854373752145</v>
          </cell>
          <cell r="J19">
            <v>-2468364.9400000013</v>
          </cell>
          <cell r="K19">
            <v>87.9284514372006</v>
          </cell>
          <cell r="L19">
            <v>-2192868.2600000035</v>
          </cell>
        </row>
        <row r="20">
          <cell r="B20">
            <v>22886910</v>
          </cell>
          <cell r="C20">
            <v>14986870</v>
          </cell>
          <cell r="D20">
            <v>2819480</v>
          </cell>
          <cell r="G20">
            <v>18152633.68</v>
          </cell>
          <cell r="H20">
            <v>2118051.579999998</v>
          </cell>
          <cell r="I20">
            <v>75.12206435229186</v>
          </cell>
          <cell r="J20">
            <v>-701428.4200000018</v>
          </cell>
          <cell r="K20">
            <v>121.12358137489683</v>
          </cell>
          <cell r="L20">
            <v>3165763.6799999997</v>
          </cell>
        </row>
        <row r="21">
          <cell r="B21">
            <v>23356090</v>
          </cell>
          <cell r="C21">
            <v>16414610</v>
          </cell>
          <cell r="D21">
            <v>1913130</v>
          </cell>
          <cell r="G21">
            <v>17824360.53999999</v>
          </cell>
          <cell r="H21">
            <v>1857313.6699999906</v>
          </cell>
          <cell r="I21">
            <v>97.08246015691515</v>
          </cell>
          <cell r="J21">
            <v>-55816.33000000939</v>
          </cell>
          <cell r="K21">
            <v>108.58838888039371</v>
          </cell>
          <cell r="L21">
            <v>1409750.5399999917</v>
          </cell>
        </row>
        <row r="22">
          <cell r="B22">
            <v>42446726</v>
          </cell>
          <cell r="C22">
            <v>32497921</v>
          </cell>
          <cell r="D22">
            <v>3867002</v>
          </cell>
          <cell r="G22">
            <v>30890006.85</v>
          </cell>
          <cell r="H22">
            <v>1973283.229999993</v>
          </cell>
          <cell r="I22">
            <v>51.02876155740269</v>
          </cell>
          <cell r="J22">
            <v>-1893718.770000007</v>
          </cell>
          <cell r="K22">
            <v>95.05225534273409</v>
          </cell>
          <cell r="L22">
            <v>-1607914.1499999985</v>
          </cell>
        </row>
        <row r="23">
          <cell r="B23">
            <v>93615995</v>
          </cell>
          <cell r="C23">
            <v>64852301</v>
          </cell>
          <cell r="D23">
            <v>7253422</v>
          </cell>
          <cell r="G23">
            <v>72732445.58</v>
          </cell>
          <cell r="H23">
            <v>7819482.629999988</v>
          </cell>
          <cell r="I23">
            <v>107.80404931630873</v>
          </cell>
          <cell r="J23">
            <v>566060.6299999878</v>
          </cell>
          <cell r="K23">
            <v>112.150909772654</v>
          </cell>
          <cell r="L23">
            <v>7880144.579999998</v>
          </cell>
        </row>
        <row r="24">
          <cell r="B24">
            <v>28414475</v>
          </cell>
          <cell r="C24">
            <v>23782475</v>
          </cell>
          <cell r="D24">
            <v>5458000</v>
          </cell>
          <cell r="G24">
            <v>21586691.849999998</v>
          </cell>
          <cell r="H24">
            <v>2417029.759999998</v>
          </cell>
          <cell r="I24">
            <v>44.28416562843528</v>
          </cell>
          <cell r="J24">
            <v>-3040970.240000002</v>
          </cell>
          <cell r="K24">
            <v>90.76722187240814</v>
          </cell>
          <cell r="L24">
            <v>-2195783.1500000022</v>
          </cell>
        </row>
        <row r="25">
          <cell r="B25">
            <v>34468000</v>
          </cell>
          <cell r="C25">
            <v>25117867</v>
          </cell>
          <cell r="D25">
            <v>2928250</v>
          </cell>
          <cell r="G25">
            <v>25473366.43</v>
          </cell>
          <cell r="H25">
            <v>1918575.9299999997</v>
          </cell>
          <cell r="I25">
            <v>65.51953999829249</v>
          </cell>
          <cell r="J25">
            <v>-1009674.0700000003</v>
          </cell>
          <cell r="K25">
            <v>101.41532491592538</v>
          </cell>
          <cell r="L25">
            <v>355499.4299999997</v>
          </cell>
        </row>
        <row r="26">
          <cell r="B26">
            <v>15682956</v>
          </cell>
          <cell r="C26">
            <v>13061545</v>
          </cell>
          <cell r="D26">
            <v>4902326</v>
          </cell>
          <cell r="G26">
            <v>8856269.52</v>
          </cell>
          <cell r="H26">
            <v>666538.9700000007</v>
          </cell>
          <cell r="I26">
            <v>13.596382003155249</v>
          </cell>
          <cell r="J26">
            <v>-4235787.029999999</v>
          </cell>
          <cell r="K26">
            <v>67.80414966223367</v>
          </cell>
          <cell r="L26">
            <v>-4205275.48</v>
          </cell>
        </row>
        <row r="27">
          <cell r="B27">
            <v>30527119</v>
          </cell>
          <cell r="C27">
            <v>19875943</v>
          </cell>
          <cell r="D27">
            <v>2723795</v>
          </cell>
          <cell r="G27">
            <v>22412585.78000001</v>
          </cell>
          <cell r="H27">
            <v>2483112.0800000094</v>
          </cell>
          <cell r="I27">
            <v>91.16369183437114</v>
          </cell>
          <cell r="J27">
            <v>-240682.9199999906</v>
          </cell>
          <cell r="K27">
            <v>112.762377010238</v>
          </cell>
          <cell r="L27">
            <v>2536642.7800000086</v>
          </cell>
        </row>
        <row r="28">
          <cell r="B28">
            <v>12084269</v>
          </cell>
          <cell r="C28">
            <v>7964012</v>
          </cell>
          <cell r="D28">
            <v>705667</v>
          </cell>
          <cell r="G28">
            <v>8663304.079999998</v>
          </cell>
          <cell r="H28">
            <v>735840.0599999996</v>
          </cell>
          <cell r="I28">
            <v>104.27582131515285</v>
          </cell>
          <cell r="J28">
            <v>30173.05999999959</v>
          </cell>
          <cell r="K28">
            <v>108.78065075743228</v>
          </cell>
          <cell r="L28">
            <v>699292.0799999982</v>
          </cell>
        </row>
        <row r="29">
          <cell r="B29">
            <v>72379215</v>
          </cell>
          <cell r="C29">
            <v>55364905</v>
          </cell>
          <cell r="D29">
            <v>6741610</v>
          </cell>
          <cell r="G29">
            <v>55073748.21999999</v>
          </cell>
          <cell r="H29">
            <v>3856997.6899999753</v>
          </cell>
          <cell r="I29">
            <v>57.211818690193816</v>
          </cell>
          <cell r="J29">
            <v>-2884612.3100000247</v>
          </cell>
          <cell r="K29">
            <v>99.47411310468244</v>
          </cell>
          <cell r="L29">
            <v>-291156.78000000864</v>
          </cell>
        </row>
        <row r="30">
          <cell r="B30">
            <v>95370097</v>
          </cell>
          <cell r="C30">
            <v>71173518</v>
          </cell>
          <cell r="D30">
            <v>7100384</v>
          </cell>
          <cell r="G30">
            <v>70686095.63000003</v>
          </cell>
          <cell r="H30">
            <v>5450299.790000036</v>
          </cell>
          <cell r="I30">
            <v>76.76063421358671</v>
          </cell>
          <cell r="J30">
            <v>-1650084.2099999636</v>
          </cell>
          <cell r="K30">
            <v>99.31516330273294</v>
          </cell>
          <cell r="L30">
            <v>-487422.36999997497</v>
          </cell>
        </row>
        <row r="31">
          <cell r="B31">
            <v>43435500</v>
          </cell>
          <cell r="C31">
            <v>28820115</v>
          </cell>
          <cell r="D31">
            <v>4223955</v>
          </cell>
          <cell r="G31">
            <v>28221133.279999997</v>
          </cell>
          <cell r="H31">
            <v>2623916.139999993</v>
          </cell>
          <cell r="I31">
            <v>62.119888587828065</v>
          </cell>
          <cell r="J31">
            <v>-1600038.8600000069</v>
          </cell>
          <cell r="K31">
            <v>97.92165395592626</v>
          </cell>
          <cell r="L31">
            <v>-598981.7200000025</v>
          </cell>
        </row>
        <row r="32">
          <cell r="B32">
            <v>82562970</v>
          </cell>
          <cell r="C32">
            <v>55706336</v>
          </cell>
          <cell r="D32">
            <v>7271800</v>
          </cell>
          <cell r="G32">
            <v>59684228.20999999</v>
          </cell>
          <cell r="H32">
            <v>5092296.019999988</v>
          </cell>
          <cell r="I32">
            <v>70.02799884485256</v>
          </cell>
          <cell r="J32">
            <v>-2179503.9800000116</v>
          </cell>
          <cell r="K32">
            <v>107.14082543500976</v>
          </cell>
          <cell r="L32">
            <v>3977892.2099999934</v>
          </cell>
        </row>
        <row r="33">
          <cell r="B33">
            <v>111000000</v>
          </cell>
          <cell r="C33">
            <v>82048450</v>
          </cell>
          <cell r="D33">
            <v>9347030</v>
          </cell>
          <cell r="G33">
            <v>74187081.01</v>
          </cell>
          <cell r="H33">
            <v>5668584.040000007</v>
          </cell>
          <cell r="I33">
            <v>60.64583124265148</v>
          </cell>
          <cell r="J33">
            <v>-3678445.9599999934</v>
          </cell>
          <cell r="K33">
            <v>90.41862583631989</v>
          </cell>
          <cell r="L33">
            <v>-7861368.989999995</v>
          </cell>
        </row>
        <row r="34">
          <cell r="B34">
            <v>22144180</v>
          </cell>
          <cell r="C34">
            <v>15619656</v>
          </cell>
          <cell r="D34">
            <v>2332651</v>
          </cell>
          <cell r="G34">
            <v>16000512.97</v>
          </cell>
          <cell r="H34">
            <v>2101674.860000003</v>
          </cell>
          <cell r="I34">
            <v>90.09812698084725</v>
          </cell>
          <cell r="J34">
            <v>-230976.13999999687</v>
          </cell>
          <cell r="K34">
            <v>102.43831855195786</v>
          </cell>
          <cell r="L34">
            <v>380856.97000000067</v>
          </cell>
        </row>
        <row r="35">
          <cell r="B35">
            <v>97473165</v>
          </cell>
          <cell r="C35">
            <v>73211726</v>
          </cell>
          <cell r="D35">
            <v>9487689</v>
          </cell>
          <cell r="G35">
            <v>69452122.44000001</v>
          </cell>
          <cell r="H35">
            <v>5051108.410000004</v>
          </cell>
          <cell r="I35">
            <v>53.238553772156784</v>
          </cell>
          <cell r="J35">
            <v>-4436580.589999996</v>
          </cell>
          <cell r="K35">
            <v>94.86475218464324</v>
          </cell>
          <cell r="L35">
            <v>-3759603.5599999875</v>
          </cell>
        </row>
        <row r="36">
          <cell r="B36">
            <v>26309400</v>
          </cell>
          <cell r="C36">
            <v>17758339</v>
          </cell>
          <cell r="D36">
            <v>2606984</v>
          </cell>
          <cell r="G36">
            <v>19358259.209999993</v>
          </cell>
          <cell r="H36">
            <v>1844622.019999992</v>
          </cell>
          <cell r="I36">
            <v>70.75693675143354</v>
          </cell>
          <cell r="J36">
            <v>-762361.9800000079</v>
          </cell>
          <cell r="K36">
            <v>109.00940234331597</v>
          </cell>
          <cell r="L36">
            <v>1599920.2099999934</v>
          </cell>
        </row>
        <row r="37">
          <cell r="B37">
            <v>12838300</v>
          </cell>
          <cell r="C37">
            <v>9518600</v>
          </cell>
          <cell r="D37">
            <v>848800</v>
          </cell>
          <cell r="G37">
            <v>10324117.89</v>
          </cell>
          <cell r="H37">
            <v>536159.7900000028</v>
          </cell>
          <cell r="I37">
            <v>63.16679901036791</v>
          </cell>
          <cell r="J37">
            <v>-312640.20999999717</v>
          </cell>
          <cell r="K37">
            <v>108.46256686907738</v>
          </cell>
          <cell r="L37">
            <v>805517.8900000006</v>
          </cell>
        </row>
        <row r="38">
          <cell r="B38">
            <v>15119196</v>
          </cell>
          <cell r="C38">
            <v>10679991</v>
          </cell>
          <cell r="D38">
            <v>876278</v>
          </cell>
          <cell r="G38">
            <v>11812052.309999999</v>
          </cell>
          <cell r="H38">
            <v>765917.6400000006</v>
          </cell>
          <cell r="I38">
            <v>87.4057821832798</v>
          </cell>
          <cell r="J38">
            <v>-110360.3599999994</v>
          </cell>
          <cell r="K38">
            <v>110.5998339324443</v>
          </cell>
          <cell r="L38">
            <v>1132061.3099999987</v>
          </cell>
        </row>
        <row r="39">
          <cell r="B39">
            <v>18653269</v>
          </cell>
          <cell r="C39">
            <v>13527206</v>
          </cell>
          <cell r="D39">
            <v>2480255</v>
          </cell>
          <cell r="G39">
            <v>14940990.540000001</v>
          </cell>
          <cell r="H39">
            <v>1601348.4200000018</v>
          </cell>
          <cell r="I39">
            <v>64.56386218352556</v>
          </cell>
          <cell r="J39">
            <v>-878906.5799999982</v>
          </cell>
          <cell r="K39">
            <v>110.45141576168798</v>
          </cell>
          <cell r="L39">
            <v>1413784.540000001</v>
          </cell>
        </row>
        <row r="40">
          <cell r="B40">
            <v>19582000</v>
          </cell>
          <cell r="C40">
            <v>14424300</v>
          </cell>
          <cell r="D40">
            <v>2008540</v>
          </cell>
          <cell r="G40">
            <v>16635936.650000002</v>
          </cell>
          <cell r="H40">
            <v>1934930.6500000004</v>
          </cell>
          <cell r="I40">
            <v>96.33518127595171</v>
          </cell>
          <cell r="J40">
            <v>-73609.34999999963</v>
          </cell>
          <cell r="K40">
            <v>115.33271389252859</v>
          </cell>
          <cell r="L40">
            <v>2211636.6500000022</v>
          </cell>
        </row>
        <row r="41">
          <cell r="B41">
            <v>13860049</v>
          </cell>
          <cell r="C41">
            <v>9722233</v>
          </cell>
          <cell r="D41">
            <v>1620500</v>
          </cell>
          <cell r="G41">
            <v>10772369.69</v>
          </cell>
          <cell r="H41">
            <v>1723333.7599999998</v>
          </cell>
          <cell r="I41">
            <v>106.34580438136376</v>
          </cell>
          <cell r="J41">
            <v>102833.75999999978</v>
          </cell>
          <cell r="K41">
            <v>110.80139398016895</v>
          </cell>
          <cell r="L41">
            <v>1050136.6899999995</v>
          </cell>
        </row>
        <row r="42">
          <cell r="B42">
            <v>62090650</v>
          </cell>
          <cell r="C42">
            <v>45071340</v>
          </cell>
          <cell r="D42">
            <v>5618550</v>
          </cell>
          <cell r="G42">
            <v>43952579.61000001</v>
          </cell>
          <cell r="H42">
            <v>3619826.2400000095</v>
          </cell>
          <cell r="I42">
            <v>64.42634202774754</v>
          </cell>
          <cell r="J42">
            <v>-1998723.7599999905</v>
          </cell>
          <cell r="K42">
            <v>97.51780091295268</v>
          </cell>
          <cell r="L42">
            <v>-1118760.3899999931</v>
          </cell>
        </row>
        <row r="43">
          <cell r="B43">
            <v>69110296</v>
          </cell>
          <cell r="C43">
            <v>52018716</v>
          </cell>
          <cell r="D43">
            <v>5653710</v>
          </cell>
          <cell r="G43">
            <v>63530465.34</v>
          </cell>
          <cell r="H43">
            <v>3404052.420000024</v>
          </cell>
          <cell r="I43">
            <v>60.20917981290205</v>
          </cell>
          <cell r="J43">
            <v>-2249657.579999976</v>
          </cell>
          <cell r="K43">
            <v>122.13001439712585</v>
          </cell>
          <cell r="L43">
            <v>11511749.340000004</v>
          </cell>
        </row>
        <row r="44">
          <cell r="B44">
            <v>120163430</v>
          </cell>
          <cell r="C44">
            <v>90594971</v>
          </cell>
          <cell r="D44">
            <v>9874505</v>
          </cell>
          <cell r="G44">
            <v>88678796.97999999</v>
          </cell>
          <cell r="H44">
            <v>7310596.5599999875</v>
          </cell>
          <cell r="I44">
            <v>74.03506869458253</v>
          </cell>
          <cell r="J44">
            <v>-2563908.4400000125</v>
          </cell>
          <cell r="K44">
            <v>97.88490023359022</v>
          </cell>
          <cell r="L44">
            <v>-1916174.0200000107</v>
          </cell>
        </row>
        <row r="45">
          <cell r="B45">
            <v>17967550</v>
          </cell>
          <cell r="C45">
            <v>13146124</v>
          </cell>
          <cell r="D45">
            <v>2357400</v>
          </cell>
          <cell r="G45">
            <v>14240005.260000005</v>
          </cell>
          <cell r="H45">
            <v>1605164.9200000037</v>
          </cell>
          <cell r="I45">
            <v>68.09047764486313</v>
          </cell>
          <cell r="J45">
            <v>-752235.0799999963</v>
          </cell>
          <cell r="K45">
            <v>108.32094129037581</v>
          </cell>
          <cell r="L45">
            <v>1093881.2600000054</v>
          </cell>
        </row>
        <row r="46">
          <cell r="B46">
            <v>20127100</v>
          </cell>
          <cell r="C46">
            <v>14265200</v>
          </cell>
          <cell r="D46">
            <v>2104340</v>
          </cell>
          <cell r="G46">
            <v>12004589.129999997</v>
          </cell>
          <cell r="H46">
            <v>1399252.1899999958</v>
          </cell>
          <cell r="I46">
            <v>66.4936364845983</v>
          </cell>
          <cell r="J46">
            <v>-705087.8100000042</v>
          </cell>
          <cell r="K46">
            <v>84.15296757143255</v>
          </cell>
          <cell r="L46">
            <v>-2260610.870000003</v>
          </cell>
        </row>
        <row r="47">
          <cell r="B47">
            <v>75036221</v>
          </cell>
          <cell r="C47">
            <v>54013804</v>
          </cell>
          <cell r="D47">
            <v>7036203</v>
          </cell>
          <cell r="G47">
            <v>51694999.92</v>
          </cell>
          <cell r="H47">
            <v>5298004.109999999</v>
          </cell>
          <cell r="I47">
            <v>75.29635102909906</v>
          </cell>
          <cell r="J47">
            <v>-1738198.8900000006</v>
          </cell>
          <cell r="K47">
            <v>95.70701578433543</v>
          </cell>
          <cell r="L47">
            <v>-2318804.079999998</v>
          </cell>
        </row>
        <row r="48">
          <cell r="B48">
            <v>29874036</v>
          </cell>
          <cell r="C48">
            <v>21315166</v>
          </cell>
          <cell r="D48">
            <v>2904130</v>
          </cell>
          <cell r="G48">
            <v>19856114.86</v>
          </cell>
          <cell r="H48">
            <v>1455082.2000000067</v>
          </cell>
          <cell r="I48">
            <v>50.1038934207493</v>
          </cell>
          <cell r="J48">
            <v>-1449047.7999999933</v>
          </cell>
          <cell r="K48">
            <v>93.15486851005524</v>
          </cell>
          <cell r="L48">
            <v>-1459051.1400000006</v>
          </cell>
        </row>
        <row r="49">
          <cell r="B49">
            <v>19376230</v>
          </cell>
          <cell r="C49">
            <v>13991645</v>
          </cell>
          <cell r="D49">
            <v>2122850</v>
          </cell>
          <cell r="G49">
            <v>14572403.25</v>
          </cell>
          <cell r="H49">
            <v>1251286.9500000011</v>
          </cell>
          <cell r="I49">
            <v>58.94372894928992</v>
          </cell>
          <cell r="J49">
            <v>-871563.0499999989</v>
          </cell>
          <cell r="K49">
            <v>104.15075032278192</v>
          </cell>
          <cell r="L49">
            <v>580758.25</v>
          </cell>
        </row>
        <row r="50">
          <cell r="B50">
            <v>36114796</v>
          </cell>
          <cell r="C50">
            <v>25671250</v>
          </cell>
          <cell r="D50">
            <v>4389191</v>
          </cell>
          <cell r="G50">
            <v>29027314.469999995</v>
          </cell>
          <cell r="H50">
            <v>2846631.879999995</v>
          </cell>
          <cell r="I50">
            <v>64.85550252882581</v>
          </cell>
          <cell r="J50">
            <v>-1542559.1200000048</v>
          </cell>
          <cell r="K50">
            <v>113.07324134975896</v>
          </cell>
          <cell r="L50">
            <v>3356064.469999995</v>
          </cell>
        </row>
        <row r="51">
          <cell r="B51">
            <v>27382726</v>
          </cell>
          <cell r="C51">
            <v>20826524</v>
          </cell>
          <cell r="D51">
            <v>2935631</v>
          </cell>
          <cell r="G51">
            <v>22132611.990000002</v>
          </cell>
          <cell r="H51">
            <v>2866457.3099999987</v>
          </cell>
          <cell r="I51">
            <v>97.64365173960891</v>
          </cell>
          <cell r="J51">
            <v>-69173.69000000134</v>
          </cell>
          <cell r="K51">
            <v>106.2712721047449</v>
          </cell>
          <cell r="L51">
            <v>1306087.990000002</v>
          </cell>
        </row>
        <row r="52">
          <cell r="B52">
            <v>486210400</v>
          </cell>
          <cell r="C52">
            <v>354958220</v>
          </cell>
          <cell r="D52">
            <v>41793600</v>
          </cell>
          <cell r="G52">
            <v>412097311.1000001</v>
          </cell>
          <cell r="H52">
            <v>28996283.24999988</v>
          </cell>
          <cell r="I52">
            <v>69.37972141667595</v>
          </cell>
          <cell r="J52">
            <v>-12797316.75000012</v>
          </cell>
          <cell r="K52">
            <v>116.09741312653642</v>
          </cell>
          <cell r="L52">
            <v>57139091.10000008</v>
          </cell>
        </row>
        <row r="53">
          <cell r="B53">
            <v>57772743</v>
          </cell>
          <cell r="C53">
            <v>38929075</v>
          </cell>
          <cell r="D53">
            <v>4710696</v>
          </cell>
          <cell r="G53">
            <v>41701412.41000001</v>
          </cell>
          <cell r="H53">
            <v>4031887.1500000134</v>
          </cell>
          <cell r="I53">
            <v>85.59005187343894</v>
          </cell>
          <cell r="J53">
            <v>-678808.8499999866</v>
          </cell>
          <cell r="K53">
            <v>107.12150856397183</v>
          </cell>
          <cell r="L53">
            <v>2772337.4100000113</v>
          </cell>
        </row>
        <row r="54">
          <cell r="B54">
            <v>12514241</v>
          </cell>
          <cell r="C54">
            <v>9234309</v>
          </cell>
          <cell r="D54">
            <v>1284288</v>
          </cell>
          <cell r="G54">
            <v>9178174.75</v>
          </cell>
          <cell r="H54">
            <v>575235.5999999996</v>
          </cell>
          <cell r="I54">
            <v>44.79023396621316</v>
          </cell>
          <cell r="J54">
            <v>-709052.4000000004</v>
          </cell>
          <cell r="K54">
            <v>99.392112068158</v>
          </cell>
          <cell r="L54">
            <v>-56134.25</v>
          </cell>
        </row>
        <row r="55">
          <cell r="B55">
            <v>247090055</v>
          </cell>
          <cell r="C55">
            <v>195248804</v>
          </cell>
          <cell r="D55">
            <v>21482357</v>
          </cell>
          <cell r="G55">
            <v>173927631.35999995</v>
          </cell>
          <cell r="H55">
            <v>14688563.569999963</v>
          </cell>
          <cell r="I55">
            <v>68.37500917613445</v>
          </cell>
          <cell r="J55">
            <v>-6793793.430000037</v>
          </cell>
          <cell r="K55">
            <v>89.07999833893987</v>
          </cell>
          <cell r="L55">
            <v>-21321172.640000045</v>
          </cell>
        </row>
        <row r="56">
          <cell r="B56">
            <v>57582320</v>
          </cell>
          <cell r="C56">
            <v>41609246</v>
          </cell>
          <cell r="D56">
            <v>5259927</v>
          </cell>
          <cell r="G56">
            <v>41500524.599999994</v>
          </cell>
          <cell r="H56">
            <v>3175951.0100000054</v>
          </cell>
          <cell r="I56">
            <v>60.38013474331498</v>
          </cell>
          <cell r="J56">
            <v>-2083975.9899999946</v>
          </cell>
          <cell r="K56">
            <v>99.73870855530522</v>
          </cell>
          <cell r="L56">
            <v>-108721.40000000596</v>
          </cell>
        </row>
        <row r="57">
          <cell r="B57">
            <v>12891700</v>
          </cell>
          <cell r="C57">
            <v>8914420</v>
          </cell>
          <cell r="D57">
            <v>1676800</v>
          </cell>
          <cell r="G57">
            <v>10388831.829999998</v>
          </cell>
          <cell r="H57">
            <v>1352604.5699999984</v>
          </cell>
          <cell r="I57">
            <v>80.66582597805333</v>
          </cell>
          <cell r="J57">
            <v>-324195.43000000156</v>
          </cell>
          <cell r="K57">
            <v>116.53962714343724</v>
          </cell>
          <cell r="L57">
            <v>1474411.8299999982</v>
          </cell>
        </row>
        <row r="58">
          <cell r="B58">
            <v>22815730</v>
          </cell>
          <cell r="C58">
            <v>15586290</v>
          </cell>
          <cell r="D58">
            <v>2483670</v>
          </cell>
          <cell r="G58">
            <v>17017024.820000004</v>
          </cell>
          <cell r="H58">
            <v>1742881.3400000036</v>
          </cell>
          <cell r="I58">
            <v>70.17362773637413</v>
          </cell>
          <cell r="J58">
            <v>-740788.6599999964</v>
          </cell>
          <cell r="K58">
            <v>109.17944437066167</v>
          </cell>
          <cell r="L58">
            <v>1430734.820000004</v>
          </cell>
        </row>
        <row r="59">
          <cell r="B59">
            <v>23839040</v>
          </cell>
          <cell r="C59">
            <v>18030440</v>
          </cell>
          <cell r="D59">
            <v>2820600</v>
          </cell>
          <cell r="G59">
            <v>17236394.97</v>
          </cell>
          <cell r="H59">
            <v>1207628.6099999994</v>
          </cell>
          <cell r="I59">
            <v>42.81460008508826</v>
          </cell>
          <cell r="J59">
            <v>-1612971.3900000006</v>
          </cell>
          <cell r="K59">
            <v>95.5960862297315</v>
          </cell>
          <cell r="L59">
            <v>-794045.0300000012</v>
          </cell>
        </row>
        <row r="60">
          <cell r="B60">
            <v>70941800</v>
          </cell>
          <cell r="C60">
            <v>51501782</v>
          </cell>
          <cell r="D60">
            <v>5610566</v>
          </cell>
          <cell r="G60">
            <v>55887710.43</v>
          </cell>
          <cell r="H60">
            <v>4465521.780000009</v>
          </cell>
          <cell r="I60">
            <v>79.59128865073521</v>
          </cell>
          <cell r="J60">
            <v>-1145044.2199999914</v>
          </cell>
          <cell r="K60">
            <v>108.51607121089519</v>
          </cell>
          <cell r="L60">
            <v>4385928.43</v>
          </cell>
        </row>
        <row r="61">
          <cell r="B61">
            <v>17938500</v>
          </cell>
          <cell r="C61">
            <v>12269102</v>
          </cell>
          <cell r="D61">
            <v>1655434</v>
          </cell>
          <cell r="G61">
            <v>12316153.450000005</v>
          </cell>
          <cell r="H61">
            <v>1101805.6700000037</v>
          </cell>
          <cell r="I61">
            <v>66.55690713130234</v>
          </cell>
          <cell r="J61">
            <v>-553628.3299999963</v>
          </cell>
          <cell r="K61">
            <v>100.38349546690543</v>
          </cell>
          <cell r="L61">
            <v>47051.45000000484</v>
          </cell>
        </row>
        <row r="62">
          <cell r="B62">
            <v>18691506</v>
          </cell>
          <cell r="C62">
            <v>13856392</v>
          </cell>
          <cell r="D62">
            <v>1485738</v>
          </cell>
          <cell r="G62">
            <v>14185279.079999998</v>
          </cell>
          <cell r="H62">
            <v>1153056.490000004</v>
          </cell>
          <cell r="I62">
            <v>77.60833269392073</v>
          </cell>
          <cell r="J62">
            <v>-332681.50999999605</v>
          </cell>
          <cell r="K62">
            <v>102.37354052916517</v>
          </cell>
          <cell r="L62">
            <v>328887.0799999982</v>
          </cell>
        </row>
        <row r="63">
          <cell r="B63">
            <v>35682700</v>
          </cell>
          <cell r="C63">
            <v>23689290</v>
          </cell>
          <cell r="D63">
            <v>6532420</v>
          </cell>
          <cell r="G63">
            <v>23081330.349999998</v>
          </cell>
          <cell r="H63">
            <v>4447556.949999999</v>
          </cell>
          <cell r="I63">
            <v>68.08436919242791</v>
          </cell>
          <cell r="J63">
            <v>-2084863.0500000007</v>
          </cell>
          <cell r="K63">
            <v>97.43360966073698</v>
          </cell>
          <cell r="L63">
            <v>-607959.6500000022</v>
          </cell>
        </row>
        <row r="64">
          <cell r="B64">
            <v>117334125</v>
          </cell>
          <cell r="C64">
            <v>88579730</v>
          </cell>
          <cell r="D64">
            <v>15684135</v>
          </cell>
          <cell r="G64">
            <v>81550740.39999999</v>
          </cell>
          <cell r="H64">
            <v>5504549.539999992</v>
          </cell>
          <cell r="I64">
            <v>35.09629023213579</v>
          </cell>
          <cell r="J64">
            <v>-10179585.460000008</v>
          </cell>
          <cell r="K64">
            <v>92.06478773416897</v>
          </cell>
          <cell r="L64">
            <v>-7028989.600000009</v>
          </cell>
        </row>
        <row r="65">
          <cell r="B65">
            <v>95029034</v>
          </cell>
          <cell r="C65">
            <v>69647428</v>
          </cell>
          <cell r="D65">
            <v>7452604</v>
          </cell>
          <cell r="G65">
            <v>68576679.01</v>
          </cell>
          <cell r="H65">
            <v>5309490.670000002</v>
          </cell>
          <cell r="I65">
            <v>71.24342941071338</v>
          </cell>
          <cell r="J65">
            <v>-2143113.329999998</v>
          </cell>
          <cell r="K65">
            <v>98.46261517367161</v>
          </cell>
          <cell r="L65">
            <v>-1070748.9899999946</v>
          </cell>
        </row>
        <row r="66">
          <cell r="B66">
            <v>64364842</v>
          </cell>
          <cell r="C66">
            <v>49663850</v>
          </cell>
          <cell r="D66">
            <v>7843474</v>
          </cell>
          <cell r="G66">
            <v>49149998.16</v>
          </cell>
          <cell r="H66">
            <v>3008032.030000001</v>
          </cell>
          <cell r="I66">
            <v>38.35076179254246</v>
          </cell>
          <cell r="J66">
            <v>-4835441.969999999</v>
          </cell>
          <cell r="K66">
            <v>98.96534030285609</v>
          </cell>
          <cell r="L66">
            <v>-513851.8400000036</v>
          </cell>
        </row>
        <row r="67">
          <cell r="B67">
            <v>909657875</v>
          </cell>
          <cell r="C67">
            <v>692849375</v>
          </cell>
          <cell r="D67">
            <v>86274941</v>
          </cell>
          <cell r="G67">
            <v>683534021.0999998</v>
          </cell>
          <cell r="H67">
            <v>61249803.619999886</v>
          </cell>
          <cell r="I67">
            <v>70.99373573608109</v>
          </cell>
          <cell r="J67">
            <v>-25025137.380000114</v>
          </cell>
          <cell r="K67">
            <v>98.65550085832145</v>
          </cell>
          <cell r="L67">
            <v>-9315353.900000215</v>
          </cell>
        </row>
        <row r="68">
          <cell r="B68">
            <v>6492000000</v>
          </cell>
          <cell r="C68">
            <v>4804300000</v>
          </cell>
          <cell r="D68">
            <v>498350000</v>
          </cell>
          <cell r="G68">
            <v>4889486365.4800005</v>
          </cell>
          <cell r="H68">
            <v>339384500.0200014</v>
          </cell>
          <cell r="I68">
            <v>68.101635400823</v>
          </cell>
          <cell r="J68">
            <v>-158965499.9799986</v>
          </cell>
          <cell r="K68">
            <v>101.77312752076266</v>
          </cell>
          <cell r="L68">
            <v>85186365.4800005</v>
          </cell>
        </row>
        <row r="69">
          <cell r="B69">
            <v>23611545</v>
          </cell>
          <cell r="C69">
            <v>16775600</v>
          </cell>
          <cell r="D69">
            <v>2540801</v>
          </cell>
          <cell r="G69">
            <v>21588993.230000004</v>
          </cell>
          <cell r="H69">
            <v>4221911.810000006</v>
          </cell>
          <cell r="I69">
            <v>166.16459966758538</v>
          </cell>
          <cell r="J69">
            <v>1681110.810000006</v>
          </cell>
          <cell r="K69">
            <v>128.69282308829492</v>
          </cell>
          <cell r="L69">
            <v>4813393.230000004</v>
          </cell>
        </row>
        <row r="70">
          <cell r="B70">
            <v>26260500</v>
          </cell>
          <cell r="C70">
            <v>20963216</v>
          </cell>
          <cell r="D70">
            <v>2851864</v>
          </cell>
          <cell r="G70">
            <v>21462320.19</v>
          </cell>
          <cell r="H70">
            <v>1700197.2700000033</v>
          </cell>
          <cell r="I70">
            <v>59.617052916969506</v>
          </cell>
          <cell r="J70">
            <v>-1151666.7299999967</v>
          </cell>
          <cell r="K70">
            <v>102.380856973472</v>
          </cell>
          <cell r="L70">
            <v>499104.19000000134</v>
          </cell>
        </row>
        <row r="71">
          <cell r="B71">
            <v>34002800</v>
          </cell>
          <cell r="C71">
            <v>26929941</v>
          </cell>
          <cell r="D71">
            <v>2789603</v>
          </cell>
          <cell r="G71">
            <v>28278658.57</v>
          </cell>
          <cell r="H71">
            <v>1601631.8900000006</v>
          </cell>
          <cell r="I71">
            <v>57.41433064131349</v>
          </cell>
          <cell r="J71">
            <v>-1187971.1099999994</v>
          </cell>
          <cell r="K71">
            <v>105.00824554350119</v>
          </cell>
          <cell r="L71">
            <v>1348717.5700000003</v>
          </cell>
        </row>
        <row r="72">
          <cell r="B72">
            <v>249484300</v>
          </cell>
          <cell r="C72">
            <v>194100189</v>
          </cell>
          <cell r="D72">
            <v>23950418</v>
          </cell>
          <cell r="G72">
            <v>224364450.26</v>
          </cell>
          <cell r="H72">
            <v>16522183.449999988</v>
          </cell>
          <cell r="I72">
            <v>68.98494819589365</v>
          </cell>
          <cell r="J72">
            <v>-7428234.550000012</v>
          </cell>
          <cell r="K72">
            <v>115.59208232404141</v>
          </cell>
          <cell r="L72">
            <v>30264261.25999999</v>
          </cell>
        </row>
        <row r="73">
          <cell r="B73">
            <v>27825474</v>
          </cell>
          <cell r="C73">
            <v>19628806</v>
          </cell>
          <cell r="D73">
            <v>1893787</v>
          </cell>
          <cell r="G73">
            <v>20764955.859999996</v>
          </cell>
          <cell r="H73">
            <v>1958301.2399999984</v>
          </cell>
          <cell r="I73">
            <v>103.40662598275298</v>
          </cell>
          <cell r="J73">
            <v>64514.23999999836</v>
          </cell>
          <cell r="K73">
            <v>105.78817611218938</v>
          </cell>
          <cell r="L73">
            <v>1136149.8599999957</v>
          </cell>
        </row>
        <row r="74">
          <cell r="B74">
            <v>748400000</v>
          </cell>
          <cell r="C74">
            <v>554274000</v>
          </cell>
          <cell r="D74">
            <v>62935000</v>
          </cell>
          <cell r="G74">
            <v>544634837.9499997</v>
          </cell>
          <cell r="H74">
            <v>43509141.899999976</v>
          </cell>
          <cell r="I74">
            <v>69.13345817112891</v>
          </cell>
          <cell r="J74">
            <v>-19425858.100000024</v>
          </cell>
          <cell r="K74">
            <v>98.26093916546684</v>
          </cell>
          <cell r="L74">
            <v>-9639162.05000031</v>
          </cell>
        </row>
        <row r="75">
          <cell r="B75">
            <v>26670600</v>
          </cell>
          <cell r="C75">
            <v>18784833</v>
          </cell>
          <cell r="D75">
            <v>3285229</v>
          </cell>
          <cell r="G75">
            <v>19437264.61</v>
          </cell>
          <cell r="H75">
            <v>2110927.7699999996</v>
          </cell>
          <cell r="I75">
            <v>64.25511798416487</v>
          </cell>
          <cell r="J75">
            <v>-1174301.2300000004</v>
          </cell>
          <cell r="K75">
            <v>103.4731829130448</v>
          </cell>
          <cell r="L75">
            <v>652431.6099999994</v>
          </cell>
        </row>
        <row r="76">
          <cell r="B76">
            <v>55160214</v>
          </cell>
          <cell r="C76">
            <v>42865119</v>
          </cell>
          <cell r="D76">
            <v>5687580</v>
          </cell>
          <cell r="G76">
            <v>41579525.62</v>
          </cell>
          <cell r="H76">
            <v>5294647.4499999955</v>
          </cell>
          <cell r="I76">
            <v>93.0913930001863</v>
          </cell>
          <cell r="J76">
            <v>-392932.55000000447</v>
          </cell>
          <cell r="K76">
            <v>97.00084028694752</v>
          </cell>
          <cell r="L76">
            <v>-1285593.3800000027</v>
          </cell>
        </row>
        <row r="77">
          <cell r="B77">
            <v>27606433</v>
          </cell>
          <cell r="C77">
            <v>22605878</v>
          </cell>
          <cell r="D77">
            <v>1968116</v>
          </cell>
          <cell r="G77">
            <v>23944517.880000003</v>
          </cell>
          <cell r="H77">
            <v>1959604.5900000036</v>
          </cell>
          <cell r="I77">
            <v>99.56753514528633</v>
          </cell>
          <cell r="J77">
            <v>-8511.409999996424</v>
          </cell>
          <cell r="K77">
            <v>105.92164515795406</v>
          </cell>
          <cell r="L77">
            <v>1338639.8800000027</v>
          </cell>
        </row>
        <row r="78">
          <cell r="B78">
            <v>55591700</v>
          </cell>
          <cell r="C78">
            <v>38419224</v>
          </cell>
          <cell r="D78">
            <v>4324950</v>
          </cell>
          <cell r="G78">
            <v>39965214.18</v>
          </cell>
          <cell r="H78">
            <v>3425813.200000003</v>
          </cell>
          <cell r="I78">
            <v>79.21046948519643</v>
          </cell>
          <cell r="J78">
            <v>-899136.799999997</v>
          </cell>
          <cell r="K78">
            <v>104.02400157796004</v>
          </cell>
          <cell r="L78">
            <v>1545990.1799999997</v>
          </cell>
        </row>
        <row r="79">
          <cell r="B79">
            <v>15484500</v>
          </cell>
          <cell r="C79">
            <v>12006251</v>
          </cell>
          <cell r="D79">
            <v>1131280</v>
          </cell>
          <cell r="G79">
            <v>8285640.22</v>
          </cell>
          <cell r="H79">
            <v>449937.3799999999</v>
          </cell>
          <cell r="I79">
            <v>39.77241531716285</v>
          </cell>
          <cell r="J79">
            <v>-681342.6200000001</v>
          </cell>
          <cell r="K79">
            <v>69.0110528257322</v>
          </cell>
          <cell r="L79">
            <v>-3720610.7800000003</v>
          </cell>
        </row>
        <row r="80">
          <cell r="B80">
            <v>18060318</v>
          </cell>
          <cell r="C80">
            <v>12532533</v>
          </cell>
          <cell r="D80">
            <v>1777292</v>
          </cell>
          <cell r="G80">
            <v>13230896.05</v>
          </cell>
          <cell r="H80">
            <v>824233.2499999981</v>
          </cell>
          <cell r="I80">
            <v>46.375792497799914</v>
          </cell>
          <cell r="J80">
            <v>-953058.7500000019</v>
          </cell>
          <cell r="K80">
            <v>105.57240144510291</v>
          </cell>
          <cell r="L80">
            <v>698363.0500000007</v>
          </cell>
        </row>
        <row r="81">
          <cell r="B81">
            <v>29472000</v>
          </cell>
          <cell r="C81">
            <v>23155225</v>
          </cell>
          <cell r="D81">
            <v>2730845</v>
          </cell>
          <cell r="G81">
            <v>20102977.520000007</v>
          </cell>
          <cell r="H81">
            <v>2370594.2200000063</v>
          </cell>
          <cell r="I81">
            <v>86.8080839447133</v>
          </cell>
          <cell r="J81">
            <v>-360250.77999999374</v>
          </cell>
          <cell r="K81">
            <v>86.81832078936831</v>
          </cell>
          <cell r="L81">
            <v>-3052247.479999993</v>
          </cell>
        </row>
        <row r="82">
          <cell r="B82">
            <v>146298107</v>
          </cell>
          <cell r="C82">
            <v>106351628</v>
          </cell>
          <cell r="D82">
            <v>12397009</v>
          </cell>
          <cell r="G82">
            <v>104550938.48</v>
          </cell>
          <cell r="H82">
            <v>9212453.35999997</v>
          </cell>
          <cell r="I82">
            <v>74.31190345993916</v>
          </cell>
          <cell r="J82">
            <v>-3184555.6400000304</v>
          </cell>
          <cell r="K82">
            <v>98.30685288616363</v>
          </cell>
          <cell r="L82">
            <v>-1800689.5199999958</v>
          </cell>
        </row>
        <row r="83">
          <cell r="B83">
            <v>14420064345</v>
          </cell>
          <cell r="C83">
            <v>10795032637</v>
          </cell>
          <cell r="D83">
            <v>1171000056</v>
          </cell>
          <cell r="G83">
            <v>11102150032.419998</v>
          </cell>
          <cell r="H83">
            <v>817953201.6900008</v>
          </cell>
          <cell r="I83">
            <v>69.8508251557249</v>
          </cell>
          <cell r="J83">
            <v>-353046854.3099997</v>
          </cell>
          <cell r="K83">
            <v>102.84498811395302</v>
          </cell>
          <cell r="L83">
            <v>307117395.41999936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23.09.2021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23.09.2021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2065673221</v>
      </c>
      <c r="D10" s="33">
        <f>'[1]вспомогат'!D10</f>
        <v>178582492</v>
      </c>
      <c r="E10" s="33">
        <f>'[1]вспомогат'!G10</f>
        <v>2223090450.5099993</v>
      </c>
      <c r="F10" s="33">
        <f>'[1]вспомогат'!H10</f>
        <v>140745279.27999926</v>
      </c>
      <c r="G10" s="34">
        <f>'[1]вспомогат'!I10</f>
        <v>78.81247355423804</v>
      </c>
      <c r="H10" s="35">
        <f>'[1]вспомогат'!J10</f>
        <v>-37837212.720000744</v>
      </c>
      <c r="I10" s="36">
        <f>'[1]вспомогат'!K10</f>
        <v>107.62062594943227</v>
      </c>
      <c r="J10" s="37">
        <f>'[1]вспомогат'!L10</f>
        <v>157417229.50999928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304580</v>
      </c>
      <c r="D12" s="38">
        <f>'[1]вспомогат'!D11</f>
        <v>21990</v>
      </c>
      <c r="E12" s="33">
        <f>'[1]вспомогат'!G11</f>
        <v>294247.33999999997</v>
      </c>
      <c r="F12" s="38">
        <f>'[1]вспомогат'!H11</f>
        <v>5056.739999999991</v>
      </c>
      <c r="G12" s="39">
        <f>'[1]вспомогат'!I11</f>
        <v>22.995634379263258</v>
      </c>
      <c r="H12" s="35">
        <f>'[1]вспомогат'!J11</f>
        <v>-16933.26000000001</v>
      </c>
      <c r="I12" s="36">
        <f>'[1]вспомогат'!K11</f>
        <v>96.60757108148925</v>
      </c>
      <c r="J12" s="37">
        <f>'[1]вспомогат'!L11</f>
        <v>-10332.660000000033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16650</v>
      </c>
      <c r="D13" s="38">
        <f>'[1]вспомогат'!D12</f>
        <v>2450</v>
      </c>
      <c r="E13" s="33">
        <f>'[1]вспомогат'!G12</f>
        <v>91806.45</v>
      </c>
      <c r="F13" s="38">
        <f>'[1]вспомогат'!H12</f>
        <v>1113.7400000000052</v>
      </c>
      <c r="G13" s="39">
        <f>'[1]вспомогат'!I12</f>
        <v>45.4587755102043</v>
      </c>
      <c r="H13" s="35">
        <f>'[1]вспомогат'!J12</f>
        <v>-1336.2599999999948</v>
      </c>
      <c r="I13" s="36">
        <f>'[1]вспомогат'!K12</f>
        <v>551.3900900900901</v>
      </c>
      <c r="J13" s="37">
        <f>'[1]вспомогат'!L12</f>
        <v>75156.45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318600</v>
      </c>
      <c r="D14" s="38">
        <f>'[1]вспомогат'!D13</f>
        <v>33900</v>
      </c>
      <c r="E14" s="33">
        <f>'[1]вспомогат'!G13</f>
        <v>401233.76999999996</v>
      </c>
      <c r="F14" s="38">
        <f>'[1]вспомогат'!H13</f>
        <v>35601.58999999997</v>
      </c>
      <c r="G14" s="39">
        <f>'[1]вспомогат'!I13</f>
        <v>105.01943952802351</v>
      </c>
      <c r="H14" s="35">
        <f>'[1]вспомогат'!J13</f>
        <v>1701.5899999999674</v>
      </c>
      <c r="I14" s="36">
        <f>'[1]вспомогат'!K13</f>
        <v>125.9365254237288</v>
      </c>
      <c r="J14" s="37">
        <f>'[1]вспомогат'!L13</f>
        <v>82633.76999999996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1462177.44</v>
      </c>
      <c r="F15" s="38">
        <f>'[1]вспомогат'!H14</f>
        <v>12804.59999999986</v>
      </c>
      <c r="G15" s="39">
        <f>'[1]вспомогат'!I14</f>
        <v>0</v>
      </c>
      <c r="H15" s="35">
        <f>'[1]вспомогат'!J14</f>
        <v>12804.59999999986</v>
      </c>
      <c r="I15" s="36">
        <f>'[1]вспомогат'!K14</f>
        <v>1462.17744</v>
      </c>
      <c r="J15" s="37">
        <f>'[1]вспомогат'!L14</f>
        <v>1362177.44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859830</v>
      </c>
      <c r="D17" s="41">
        <f>SUM(D12:D16)</f>
        <v>58340</v>
      </c>
      <c r="E17" s="41">
        <f>SUM(E12:E16)</f>
        <v>2368989.62</v>
      </c>
      <c r="F17" s="41">
        <f>SUM(F12:F16)</f>
        <v>54576.66999999982</v>
      </c>
      <c r="G17" s="42">
        <f>F17/D17*100</f>
        <v>93.54931436407237</v>
      </c>
      <c r="H17" s="41">
        <f>SUM(H12:H16)</f>
        <v>-3763.3300000001764</v>
      </c>
      <c r="I17" s="43">
        <f>E17/C17*100</f>
        <v>275.51837223637233</v>
      </c>
      <c r="J17" s="41">
        <f>SUM(J12:J16)</f>
        <v>1509159.6199999999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15581922</v>
      </c>
      <c r="D18" s="44">
        <f>'[1]вспомогат'!D16</f>
        <v>2677210</v>
      </c>
      <c r="E18" s="33">
        <f>'[1]вспомогат'!G16</f>
        <v>16636708.510000002</v>
      </c>
      <c r="F18" s="38">
        <f>'[1]вспомогат'!H16</f>
        <v>2251525.450000001</v>
      </c>
      <c r="G18" s="39">
        <f>'[1]вспомогат'!I16</f>
        <v>84.09969520508295</v>
      </c>
      <c r="H18" s="35">
        <f>'[1]вспомогат'!J16</f>
        <v>-425684.5499999989</v>
      </c>
      <c r="I18" s="36">
        <f>'[1]вспомогат'!K16</f>
        <v>106.76929656046283</v>
      </c>
      <c r="J18" s="37">
        <f>'[1]вспомогат'!L16</f>
        <v>1054786.5100000016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47725482</v>
      </c>
      <c r="D19" s="44">
        <f>'[1]вспомогат'!D17</f>
        <v>5496886</v>
      </c>
      <c r="E19" s="33">
        <f>'[1]вспомогат'!G17</f>
        <v>46006870.90999999</v>
      </c>
      <c r="F19" s="38">
        <f>'[1]вспомогат'!H17</f>
        <v>3149868.5699999854</v>
      </c>
      <c r="G19" s="39">
        <f>'[1]вспомогат'!I17</f>
        <v>57.30278142933991</v>
      </c>
      <c r="H19" s="35">
        <f>'[1]вспомогат'!J17</f>
        <v>-2347017.4300000146</v>
      </c>
      <c r="I19" s="36">
        <f>'[1]вспомогат'!K17</f>
        <v>96.39896546251747</v>
      </c>
      <c r="J19" s="37">
        <f>'[1]вспомогат'!L17</f>
        <v>-1718611.090000011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21722735</v>
      </c>
      <c r="D20" s="44">
        <f>'[1]вспомогат'!D18</f>
        <v>3050152</v>
      </c>
      <c r="E20" s="33">
        <f>'[1]вспомогат'!G18</f>
        <v>21637322.040000003</v>
      </c>
      <c r="F20" s="38">
        <f>'[1]вспомогат'!H18</f>
        <v>2410720.09</v>
      </c>
      <c r="G20" s="39">
        <f>'[1]вспомогат'!I18</f>
        <v>79.03606410434627</v>
      </c>
      <c r="H20" s="35">
        <f>'[1]вспомогат'!J18</f>
        <v>-639431.9100000001</v>
      </c>
      <c r="I20" s="36">
        <f>'[1]вспомогат'!K18</f>
        <v>99.60680383938764</v>
      </c>
      <c r="J20" s="37">
        <f>'[1]вспомогат'!L18</f>
        <v>-85412.95999999717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18165592</v>
      </c>
      <c r="D21" s="44">
        <f>'[1]вспомогат'!D19</f>
        <v>3955894</v>
      </c>
      <c r="E21" s="33">
        <f>'[1]вспомогат'!G19</f>
        <v>15972723.739999996</v>
      </c>
      <c r="F21" s="38">
        <f>'[1]вспомогат'!H19</f>
        <v>1487529.0599999987</v>
      </c>
      <c r="G21" s="39">
        <f>'[1]вспомогат'!I19</f>
        <v>37.602854373752145</v>
      </c>
      <c r="H21" s="35">
        <f>'[1]вспомогат'!J19</f>
        <v>-2468364.9400000013</v>
      </c>
      <c r="I21" s="36">
        <f>'[1]вспомогат'!K19</f>
        <v>87.9284514372006</v>
      </c>
      <c r="J21" s="37">
        <f>'[1]вспомогат'!L19</f>
        <v>-2192868.2600000035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14986870</v>
      </c>
      <c r="D22" s="44">
        <f>'[1]вспомогат'!D20</f>
        <v>2819480</v>
      </c>
      <c r="E22" s="33">
        <f>'[1]вспомогат'!G20</f>
        <v>18152633.68</v>
      </c>
      <c r="F22" s="38">
        <f>'[1]вспомогат'!H20</f>
        <v>2118051.579999998</v>
      </c>
      <c r="G22" s="39">
        <f>'[1]вспомогат'!I20</f>
        <v>75.12206435229186</v>
      </c>
      <c r="H22" s="35">
        <f>'[1]вспомогат'!J20</f>
        <v>-701428.4200000018</v>
      </c>
      <c r="I22" s="36">
        <f>'[1]вспомогат'!K20</f>
        <v>121.12358137489683</v>
      </c>
      <c r="J22" s="37">
        <f>'[1]вспомогат'!L20</f>
        <v>3165763.6799999997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16414610</v>
      </c>
      <c r="D23" s="44">
        <f>'[1]вспомогат'!D21</f>
        <v>1913130</v>
      </c>
      <c r="E23" s="33">
        <f>'[1]вспомогат'!G21</f>
        <v>17824360.53999999</v>
      </c>
      <c r="F23" s="38">
        <f>'[1]вспомогат'!H21</f>
        <v>1857313.6699999906</v>
      </c>
      <c r="G23" s="39">
        <f>'[1]вспомогат'!I21</f>
        <v>97.08246015691515</v>
      </c>
      <c r="H23" s="35">
        <f>'[1]вспомогат'!J21</f>
        <v>-55816.33000000939</v>
      </c>
      <c r="I23" s="36">
        <f>'[1]вспомогат'!K21</f>
        <v>108.58838888039371</v>
      </c>
      <c r="J23" s="37">
        <f>'[1]вспомогат'!L21</f>
        <v>1409750.5399999917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32497921</v>
      </c>
      <c r="D24" s="44">
        <f>'[1]вспомогат'!D22</f>
        <v>3867002</v>
      </c>
      <c r="E24" s="33">
        <f>'[1]вспомогат'!G22</f>
        <v>30890006.85</v>
      </c>
      <c r="F24" s="38">
        <f>'[1]вспомогат'!H22</f>
        <v>1973283.229999993</v>
      </c>
      <c r="G24" s="39">
        <f>'[1]вспомогат'!I22</f>
        <v>51.02876155740269</v>
      </c>
      <c r="H24" s="35">
        <f>'[1]вспомогат'!J22</f>
        <v>-1893718.770000007</v>
      </c>
      <c r="I24" s="36">
        <f>'[1]вспомогат'!K22</f>
        <v>95.05225534273409</v>
      </c>
      <c r="J24" s="37">
        <f>'[1]вспомогат'!L22</f>
        <v>-1607914.1499999985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64852301</v>
      </c>
      <c r="D25" s="44">
        <f>'[1]вспомогат'!D23</f>
        <v>7253422</v>
      </c>
      <c r="E25" s="33">
        <f>'[1]вспомогат'!G23</f>
        <v>72732445.58</v>
      </c>
      <c r="F25" s="38">
        <f>'[1]вспомогат'!H23</f>
        <v>7819482.629999988</v>
      </c>
      <c r="G25" s="39">
        <f>'[1]вспомогат'!I23</f>
        <v>107.80404931630873</v>
      </c>
      <c r="H25" s="35">
        <f>'[1]вспомогат'!J23</f>
        <v>566060.6299999878</v>
      </c>
      <c r="I25" s="36">
        <f>'[1]вспомогат'!K23</f>
        <v>112.150909772654</v>
      </c>
      <c r="J25" s="37">
        <f>'[1]вспомогат'!L23</f>
        <v>7880144.579999998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23782475</v>
      </c>
      <c r="D26" s="44">
        <f>'[1]вспомогат'!D24</f>
        <v>5458000</v>
      </c>
      <c r="E26" s="33">
        <f>'[1]вспомогат'!G24</f>
        <v>21586691.849999998</v>
      </c>
      <c r="F26" s="38">
        <f>'[1]вспомогат'!H24</f>
        <v>2417029.759999998</v>
      </c>
      <c r="G26" s="39">
        <f>'[1]вспомогат'!I24</f>
        <v>44.28416562843528</v>
      </c>
      <c r="H26" s="35">
        <f>'[1]вспомогат'!J24</f>
        <v>-3040970.240000002</v>
      </c>
      <c r="I26" s="36">
        <f>'[1]вспомогат'!K24</f>
        <v>90.76722187240814</v>
      </c>
      <c r="J26" s="37">
        <f>'[1]вспомогат'!L24</f>
        <v>-2195783.1500000022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25117867</v>
      </c>
      <c r="D27" s="44">
        <f>'[1]вспомогат'!D25</f>
        <v>2928250</v>
      </c>
      <c r="E27" s="33">
        <f>'[1]вспомогат'!G25</f>
        <v>25473366.43</v>
      </c>
      <c r="F27" s="38">
        <f>'[1]вспомогат'!H25</f>
        <v>1918575.9299999997</v>
      </c>
      <c r="G27" s="39">
        <f>'[1]вспомогат'!I25</f>
        <v>65.51953999829249</v>
      </c>
      <c r="H27" s="35">
        <f>'[1]вспомогат'!J25</f>
        <v>-1009674.0700000003</v>
      </c>
      <c r="I27" s="36">
        <f>'[1]вспомогат'!K25</f>
        <v>101.41532491592538</v>
      </c>
      <c r="J27" s="37">
        <f>'[1]вспомогат'!L25</f>
        <v>355499.4299999997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13061545</v>
      </c>
      <c r="D28" s="44">
        <f>'[1]вспомогат'!D26</f>
        <v>4902326</v>
      </c>
      <c r="E28" s="33">
        <f>'[1]вспомогат'!G26</f>
        <v>8856269.52</v>
      </c>
      <c r="F28" s="38">
        <f>'[1]вспомогат'!H26</f>
        <v>666538.9700000007</v>
      </c>
      <c r="G28" s="39">
        <f>'[1]вспомогат'!I26</f>
        <v>13.596382003155249</v>
      </c>
      <c r="H28" s="35">
        <f>'[1]вспомогат'!J26</f>
        <v>-4235787.029999999</v>
      </c>
      <c r="I28" s="36">
        <f>'[1]вспомогат'!K26</f>
        <v>67.80414966223367</v>
      </c>
      <c r="J28" s="37">
        <f>'[1]вспомогат'!L26</f>
        <v>-4205275.48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19875943</v>
      </c>
      <c r="D29" s="44">
        <f>'[1]вспомогат'!D27</f>
        <v>2723795</v>
      </c>
      <c r="E29" s="33">
        <f>'[1]вспомогат'!G27</f>
        <v>22412585.78000001</v>
      </c>
      <c r="F29" s="38">
        <f>'[1]вспомогат'!H27</f>
        <v>2483112.0800000094</v>
      </c>
      <c r="G29" s="39">
        <f>'[1]вспомогат'!I27</f>
        <v>91.16369183437114</v>
      </c>
      <c r="H29" s="35">
        <f>'[1]вспомогат'!J27</f>
        <v>-240682.9199999906</v>
      </c>
      <c r="I29" s="36">
        <f>'[1]вспомогат'!K27</f>
        <v>112.762377010238</v>
      </c>
      <c r="J29" s="37">
        <f>'[1]вспомогат'!L27</f>
        <v>2536642.7800000086</v>
      </c>
    </row>
    <row r="30" spans="1:10" ht="12.75">
      <c r="A30" s="32" t="s">
        <v>32</v>
      </c>
      <c r="B30" s="44">
        <f>'[1]вспомогат'!B28</f>
        <v>12084269</v>
      </c>
      <c r="C30" s="44">
        <f>'[1]вспомогат'!C28</f>
        <v>7964012</v>
      </c>
      <c r="D30" s="44">
        <f>'[1]вспомогат'!D28</f>
        <v>705667</v>
      </c>
      <c r="E30" s="33">
        <f>'[1]вспомогат'!G28</f>
        <v>8663304.079999998</v>
      </c>
      <c r="F30" s="38">
        <f>'[1]вспомогат'!H28</f>
        <v>735840.0599999996</v>
      </c>
      <c r="G30" s="39">
        <f>'[1]вспомогат'!I28</f>
        <v>104.27582131515285</v>
      </c>
      <c r="H30" s="35">
        <f>'[1]вспомогат'!J28</f>
        <v>30173.05999999959</v>
      </c>
      <c r="I30" s="36">
        <f>'[1]вспомогат'!K28</f>
        <v>108.78065075743228</v>
      </c>
      <c r="J30" s="37">
        <f>'[1]вспомогат'!L28</f>
        <v>699292.0799999982</v>
      </c>
    </row>
    <row r="31" spans="1:10" ht="12.75">
      <c r="A31" s="32" t="s">
        <v>33</v>
      </c>
      <c r="B31" s="44">
        <f>'[1]вспомогат'!B29</f>
        <v>72379215</v>
      </c>
      <c r="C31" s="44">
        <f>'[1]вспомогат'!C29</f>
        <v>55364905</v>
      </c>
      <c r="D31" s="44">
        <f>'[1]вспомогат'!D29</f>
        <v>6741610</v>
      </c>
      <c r="E31" s="33">
        <f>'[1]вспомогат'!G29</f>
        <v>55073748.21999999</v>
      </c>
      <c r="F31" s="38">
        <f>'[1]вспомогат'!H29</f>
        <v>3856997.6899999753</v>
      </c>
      <c r="G31" s="39">
        <f>'[1]вспомогат'!I29</f>
        <v>57.211818690193816</v>
      </c>
      <c r="H31" s="35">
        <f>'[1]вспомогат'!J29</f>
        <v>-2884612.3100000247</v>
      </c>
      <c r="I31" s="36">
        <f>'[1]вспомогат'!K29</f>
        <v>99.47411310468244</v>
      </c>
      <c r="J31" s="37">
        <f>'[1]вспомогат'!L29</f>
        <v>-291156.78000000864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71173518</v>
      </c>
      <c r="D32" s="44">
        <f>'[1]вспомогат'!D30</f>
        <v>7100384</v>
      </c>
      <c r="E32" s="33">
        <f>'[1]вспомогат'!G30</f>
        <v>70686095.63000003</v>
      </c>
      <c r="F32" s="38">
        <f>'[1]вспомогат'!H30</f>
        <v>5450299.790000036</v>
      </c>
      <c r="G32" s="39">
        <f>'[1]вспомогат'!I30</f>
        <v>76.76063421358671</v>
      </c>
      <c r="H32" s="35">
        <f>'[1]вспомогат'!J30</f>
        <v>-1650084.2099999636</v>
      </c>
      <c r="I32" s="36">
        <f>'[1]вспомогат'!K30</f>
        <v>99.31516330273294</v>
      </c>
      <c r="J32" s="37">
        <f>'[1]вспомогат'!L30</f>
        <v>-487422.36999997497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28820115</v>
      </c>
      <c r="D33" s="44">
        <f>'[1]вспомогат'!D31</f>
        <v>4223955</v>
      </c>
      <c r="E33" s="33">
        <f>'[1]вспомогат'!G31</f>
        <v>28221133.279999997</v>
      </c>
      <c r="F33" s="38">
        <f>'[1]вспомогат'!H31</f>
        <v>2623916.139999993</v>
      </c>
      <c r="G33" s="39">
        <f>'[1]вспомогат'!I31</f>
        <v>62.119888587828065</v>
      </c>
      <c r="H33" s="35">
        <f>'[1]вспомогат'!J31</f>
        <v>-1600038.8600000069</v>
      </c>
      <c r="I33" s="36">
        <f>'[1]вспомогат'!K31</f>
        <v>97.92165395592626</v>
      </c>
      <c r="J33" s="37">
        <f>'[1]вспомогат'!L31</f>
        <v>-598981.7200000025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55706336</v>
      </c>
      <c r="D34" s="44">
        <f>'[1]вспомогат'!D32</f>
        <v>7271800</v>
      </c>
      <c r="E34" s="33">
        <f>'[1]вспомогат'!G32</f>
        <v>59684228.20999999</v>
      </c>
      <c r="F34" s="38">
        <f>'[1]вспомогат'!H32</f>
        <v>5092296.019999988</v>
      </c>
      <c r="G34" s="39">
        <f>'[1]вспомогат'!I32</f>
        <v>70.02799884485256</v>
      </c>
      <c r="H34" s="35">
        <f>'[1]вспомогат'!J32</f>
        <v>-2179503.9800000116</v>
      </c>
      <c r="I34" s="36">
        <f>'[1]вспомогат'!K32</f>
        <v>107.14082543500976</v>
      </c>
      <c r="J34" s="37">
        <f>'[1]вспомогат'!L32</f>
        <v>3977892.2099999934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82048450</v>
      </c>
      <c r="D35" s="44">
        <f>'[1]вспомогат'!D33</f>
        <v>9347030</v>
      </c>
      <c r="E35" s="33">
        <f>'[1]вспомогат'!G33</f>
        <v>74187081.01</v>
      </c>
      <c r="F35" s="38">
        <f>'[1]вспомогат'!H33</f>
        <v>5668584.040000007</v>
      </c>
      <c r="G35" s="39">
        <f>'[1]вспомогат'!I33</f>
        <v>60.64583124265148</v>
      </c>
      <c r="H35" s="35">
        <f>'[1]вспомогат'!J33</f>
        <v>-3678445.9599999934</v>
      </c>
      <c r="I35" s="36">
        <f>'[1]вспомогат'!K33</f>
        <v>90.41862583631989</v>
      </c>
      <c r="J35" s="37">
        <f>'[1]вспомогат'!L33</f>
        <v>-7861368.989999995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15619656</v>
      </c>
      <c r="D36" s="44">
        <f>'[1]вспомогат'!D34</f>
        <v>2332651</v>
      </c>
      <c r="E36" s="33">
        <f>'[1]вспомогат'!G34</f>
        <v>16000512.97</v>
      </c>
      <c r="F36" s="38">
        <f>'[1]вспомогат'!H34</f>
        <v>2101674.860000003</v>
      </c>
      <c r="G36" s="39">
        <f>'[1]вспомогат'!I34</f>
        <v>90.09812698084725</v>
      </c>
      <c r="H36" s="35">
        <f>'[1]вспомогат'!J34</f>
        <v>-230976.13999999687</v>
      </c>
      <c r="I36" s="36">
        <f>'[1]вспомогат'!K34</f>
        <v>102.43831855195786</v>
      </c>
      <c r="J36" s="37">
        <f>'[1]вспомогат'!L34</f>
        <v>380856.97000000067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73211726</v>
      </c>
      <c r="D37" s="44">
        <f>'[1]вспомогат'!D35</f>
        <v>9487689</v>
      </c>
      <c r="E37" s="33">
        <f>'[1]вспомогат'!G35</f>
        <v>69452122.44000001</v>
      </c>
      <c r="F37" s="38">
        <f>'[1]вспомогат'!H35</f>
        <v>5051108.410000004</v>
      </c>
      <c r="G37" s="39">
        <f>'[1]вспомогат'!I35</f>
        <v>53.238553772156784</v>
      </c>
      <c r="H37" s="35">
        <f>'[1]вспомогат'!J35</f>
        <v>-4436580.589999996</v>
      </c>
      <c r="I37" s="36">
        <f>'[1]вспомогат'!K35</f>
        <v>94.86475218464324</v>
      </c>
      <c r="J37" s="37">
        <f>'[1]вспомогат'!L35</f>
        <v>-3759603.5599999875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17758339</v>
      </c>
      <c r="D38" s="44">
        <f>'[1]вспомогат'!D36</f>
        <v>2606984</v>
      </c>
      <c r="E38" s="33">
        <f>'[1]вспомогат'!G36</f>
        <v>19358259.209999993</v>
      </c>
      <c r="F38" s="38">
        <f>'[1]вспомогат'!H36</f>
        <v>1844622.019999992</v>
      </c>
      <c r="G38" s="39">
        <f>'[1]вспомогат'!I36</f>
        <v>70.75693675143354</v>
      </c>
      <c r="H38" s="35">
        <f>'[1]вспомогат'!J36</f>
        <v>-762361.9800000079</v>
      </c>
      <c r="I38" s="36">
        <f>'[1]вспомогат'!K36</f>
        <v>109.00940234331597</v>
      </c>
      <c r="J38" s="37">
        <f>'[1]вспомогат'!L36</f>
        <v>1599920.2099999934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9518600</v>
      </c>
      <c r="D39" s="44">
        <f>'[1]вспомогат'!D37</f>
        <v>848800</v>
      </c>
      <c r="E39" s="33">
        <f>'[1]вспомогат'!G37</f>
        <v>10324117.89</v>
      </c>
      <c r="F39" s="38">
        <f>'[1]вспомогат'!H37</f>
        <v>536159.7900000028</v>
      </c>
      <c r="G39" s="39">
        <f>'[1]вспомогат'!I37</f>
        <v>63.16679901036791</v>
      </c>
      <c r="H39" s="35">
        <f>'[1]вспомогат'!J37</f>
        <v>-312640.20999999717</v>
      </c>
      <c r="I39" s="36">
        <f>'[1]вспомогат'!K37</f>
        <v>108.46256686907738</v>
      </c>
      <c r="J39" s="37">
        <f>'[1]вспомогат'!L37</f>
        <v>805517.8900000006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10679991</v>
      </c>
      <c r="D40" s="44">
        <f>'[1]вспомогат'!D38</f>
        <v>876278</v>
      </c>
      <c r="E40" s="33">
        <f>'[1]вспомогат'!G38</f>
        <v>11812052.309999999</v>
      </c>
      <c r="F40" s="38">
        <f>'[1]вспомогат'!H38</f>
        <v>765917.6400000006</v>
      </c>
      <c r="G40" s="39">
        <f>'[1]вспомогат'!I38</f>
        <v>87.4057821832798</v>
      </c>
      <c r="H40" s="35">
        <f>'[1]вспомогат'!J38</f>
        <v>-110360.3599999994</v>
      </c>
      <c r="I40" s="36">
        <f>'[1]вспомогат'!K38</f>
        <v>110.5998339324443</v>
      </c>
      <c r="J40" s="37">
        <f>'[1]вспомогат'!L38</f>
        <v>1132061.3099999987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13527206</v>
      </c>
      <c r="D41" s="44">
        <f>'[1]вспомогат'!D39</f>
        <v>2480255</v>
      </c>
      <c r="E41" s="33">
        <f>'[1]вспомогат'!G39</f>
        <v>14940990.540000001</v>
      </c>
      <c r="F41" s="38">
        <f>'[1]вспомогат'!H39</f>
        <v>1601348.4200000018</v>
      </c>
      <c r="G41" s="39">
        <f>'[1]вспомогат'!I39</f>
        <v>64.56386218352556</v>
      </c>
      <c r="H41" s="35">
        <f>'[1]вспомогат'!J39</f>
        <v>-878906.5799999982</v>
      </c>
      <c r="I41" s="36">
        <f>'[1]вспомогат'!K39</f>
        <v>110.45141576168798</v>
      </c>
      <c r="J41" s="37">
        <f>'[1]вспомогат'!L39</f>
        <v>1413784.540000001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14424300</v>
      </c>
      <c r="D42" s="44">
        <f>'[1]вспомогат'!D40</f>
        <v>2008540</v>
      </c>
      <c r="E42" s="33">
        <f>'[1]вспомогат'!G40</f>
        <v>16635936.650000002</v>
      </c>
      <c r="F42" s="38">
        <f>'[1]вспомогат'!H40</f>
        <v>1934930.6500000004</v>
      </c>
      <c r="G42" s="39">
        <f>'[1]вспомогат'!I40</f>
        <v>96.33518127595171</v>
      </c>
      <c r="H42" s="35">
        <f>'[1]вспомогат'!J40</f>
        <v>-73609.34999999963</v>
      </c>
      <c r="I42" s="36">
        <f>'[1]вспомогат'!K40</f>
        <v>115.33271389252859</v>
      </c>
      <c r="J42" s="37">
        <f>'[1]вспомогат'!L40</f>
        <v>2211636.6500000022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9722233</v>
      </c>
      <c r="D43" s="44">
        <f>'[1]вспомогат'!D41</f>
        <v>1620500</v>
      </c>
      <c r="E43" s="33">
        <f>'[1]вспомогат'!G41</f>
        <v>10772369.69</v>
      </c>
      <c r="F43" s="38">
        <f>'[1]вспомогат'!H41</f>
        <v>1723333.7599999998</v>
      </c>
      <c r="G43" s="39">
        <f>'[1]вспомогат'!I41</f>
        <v>106.34580438136376</v>
      </c>
      <c r="H43" s="35">
        <f>'[1]вспомогат'!J41</f>
        <v>102833.75999999978</v>
      </c>
      <c r="I43" s="36">
        <f>'[1]вспомогат'!K41</f>
        <v>110.80139398016895</v>
      </c>
      <c r="J43" s="37">
        <f>'[1]вспомогат'!L41</f>
        <v>1050136.6899999995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45071340</v>
      </c>
      <c r="D44" s="44">
        <f>'[1]вспомогат'!D42</f>
        <v>5618550</v>
      </c>
      <c r="E44" s="33">
        <f>'[1]вспомогат'!G42</f>
        <v>43952579.61000001</v>
      </c>
      <c r="F44" s="38">
        <f>'[1]вспомогат'!H42</f>
        <v>3619826.2400000095</v>
      </c>
      <c r="G44" s="39">
        <f>'[1]вспомогат'!I42</f>
        <v>64.42634202774754</v>
      </c>
      <c r="H44" s="35">
        <f>'[1]вспомогат'!J42</f>
        <v>-1998723.7599999905</v>
      </c>
      <c r="I44" s="36">
        <f>'[1]вспомогат'!K42</f>
        <v>97.51780091295268</v>
      </c>
      <c r="J44" s="37">
        <f>'[1]вспомогат'!L42</f>
        <v>-1118760.3899999931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52018716</v>
      </c>
      <c r="D45" s="44">
        <f>'[1]вспомогат'!D43</f>
        <v>5653710</v>
      </c>
      <c r="E45" s="33">
        <f>'[1]вспомогат'!G43</f>
        <v>63530465.34</v>
      </c>
      <c r="F45" s="38">
        <f>'[1]вспомогат'!H43</f>
        <v>3404052.420000024</v>
      </c>
      <c r="G45" s="39">
        <f>'[1]вспомогат'!I43</f>
        <v>60.20917981290205</v>
      </c>
      <c r="H45" s="35">
        <f>'[1]вспомогат'!J43</f>
        <v>-2249657.579999976</v>
      </c>
      <c r="I45" s="36">
        <f>'[1]вспомогат'!K43</f>
        <v>122.13001439712585</v>
      </c>
      <c r="J45" s="37">
        <f>'[1]вспомогат'!L43</f>
        <v>11511749.340000004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90594971</v>
      </c>
      <c r="D46" s="44">
        <f>'[1]вспомогат'!D44</f>
        <v>9874505</v>
      </c>
      <c r="E46" s="33">
        <f>'[1]вспомогат'!G44</f>
        <v>88678796.97999999</v>
      </c>
      <c r="F46" s="38">
        <f>'[1]вспомогат'!H44</f>
        <v>7310596.5599999875</v>
      </c>
      <c r="G46" s="39">
        <f>'[1]вспомогат'!I44</f>
        <v>74.03506869458253</v>
      </c>
      <c r="H46" s="35">
        <f>'[1]вспомогат'!J44</f>
        <v>-2563908.4400000125</v>
      </c>
      <c r="I46" s="36">
        <f>'[1]вспомогат'!K44</f>
        <v>97.88490023359022</v>
      </c>
      <c r="J46" s="37">
        <f>'[1]вспомогат'!L44</f>
        <v>-1916174.0200000107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13146124</v>
      </c>
      <c r="D47" s="44">
        <f>'[1]вспомогат'!D45</f>
        <v>2357400</v>
      </c>
      <c r="E47" s="33">
        <f>'[1]вспомогат'!G45</f>
        <v>14240005.260000005</v>
      </c>
      <c r="F47" s="38">
        <f>'[1]вспомогат'!H45</f>
        <v>1605164.9200000037</v>
      </c>
      <c r="G47" s="39">
        <f>'[1]вспомогат'!I45</f>
        <v>68.09047764486313</v>
      </c>
      <c r="H47" s="35">
        <f>'[1]вспомогат'!J45</f>
        <v>-752235.0799999963</v>
      </c>
      <c r="I47" s="36">
        <f>'[1]вспомогат'!K45</f>
        <v>108.32094129037581</v>
      </c>
      <c r="J47" s="37">
        <f>'[1]вспомогат'!L45</f>
        <v>1093881.2600000054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14265200</v>
      </c>
      <c r="D48" s="44">
        <f>'[1]вспомогат'!D46</f>
        <v>2104340</v>
      </c>
      <c r="E48" s="33">
        <f>'[1]вспомогат'!G46</f>
        <v>12004589.129999997</v>
      </c>
      <c r="F48" s="38">
        <f>'[1]вспомогат'!H46</f>
        <v>1399252.1899999958</v>
      </c>
      <c r="G48" s="39">
        <f>'[1]вспомогат'!I46</f>
        <v>66.4936364845983</v>
      </c>
      <c r="H48" s="35">
        <f>'[1]вспомогат'!J46</f>
        <v>-705087.8100000042</v>
      </c>
      <c r="I48" s="36">
        <f>'[1]вспомогат'!K46</f>
        <v>84.15296757143255</v>
      </c>
      <c r="J48" s="37">
        <f>'[1]вспомогат'!L46</f>
        <v>-2260610.870000003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54013804</v>
      </c>
      <c r="D49" s="44">
        <f>'[1]вспомогат'!D47</f>
        <v>7036203</v>
      </c>
      <c r="E49" s="33">
        <f>'[1]вспомогат'!G47</f>
        <v>51694999.92</v>
      </c>
      <c r="F49" s="38">
        <f>'[1]вспомогат'!H47</f>
        <v>5298004.109999999</v>
      </c>
      <c r="G49" s="39">
        <f>'[1]вспомогат'!I47</f>
        <v>75.29635102909906</v>
      </c>
      <c r="H49" s="35">
        <f>'[1]вспомогат'!J47</f>
        <v>-1738198.8900000006</v>
      </c>
      <c r="I49" s="36">
        <f>'[1]вспомогат'!K47</f>
        <v>95.70701578433543</v>
      </c>
      <c r="J49" s="37">
        <f>'[1]вспомогат'!L47</f>
        <v>-2318804.079999998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21315166</v>
      </c>
      <c r="D50" s="44">
        <f>'[1]вспомогат'!D48</f>
        <v>2904130</v>
      </c>
      <c r="E50" s="33">
        <f>'[1]вспомогат'!G48</f>
        <v>19856114.86</v>
      </c>
      <c r="F50" s="38">
        <f>'[1]вспомогат'!H48</f>
        <v>1455082.2000000067</v>
      </c>
      <c r="G50" s="39">
        <f>'[1]вспомогат'!I48</f>
        <v>50.1038934207493</v>
      </c>
      <c r="H50" s="35">
        <f>'[1]вспомогат'!J48</f>
        <v>-1449047.7999999933</v>
      </c>
      <c r="I50" s="36">
        <f>'[1]вспомогат'!K48</f>
        <v>93.15486851005524</v>
      </c>
      <c r="J50" s="37">
        <f>'[1]вспомогат'!L48</f>
        <v>-1459051.1400000006</v>
      </c>
    </row>
    <row r="51" spans="1:10" ht="14.25" customHeight="1">
      <c r="A51" s="47" t="s">
        <v>53</v>
      </c>
      <c r="B51" s="44">
        <f>'[1]вспомогат'!B49</f>
        <v>19376230</v>
      </c>
      <c r="C51" s="44">
        <f>'[1]вспомогат'!C49</f>
        <v>13991645</v>
      </c>
      <c r="D51" s="44">
        <f>'[1]вспомогат'!D49</f>
        <v>2122850</v>
      </c>
      <c r="E51" s="33">
        <f>'[1]вспомогат'!G49</f>
        <v>14572403.25</v>
      </c>
      <c r="F51" s="38">
        <f>'[1]вспомогат'!H49</f>
        <v>1251286.9500000011</v>
      </c>
      <c r="G51" s="39">
        <f>'[1]вспомогат'!I49</f>
        <v>58.94372894928992</v>
      </c>
      <c r="H51" s="35">
        <f>'[1]вспомогат'!J49</f>
        <v>-871563.0499999989</v>
      </c>
      <c r="I51" s="36">
        <f>'[1]вспомогат'!K49</f>
        <v>104.15075032278192</v>
      </c>
      <c r="J51" s="37">
        <f>'[1]вспомогат'!L49</f>
        <v>580758.25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25671250</v>
      </c>
      <c r="D52" s="44">
        <f>'[1]вспомогат'!D50</f>
        <v>4389191</v>
      </c>
      <c r="E52" s="33">
        <f>'[1]вспомогат'!G50</f>
        <v>29027314.469999995</v>
      </c>
      <c r="F52" s="38">
        <f>'[1]вспомогат'!H50</f>
        <v>2846631.879999995</v>
      </c>
      <c r="G52" s="39">
        <f>'[1]вспомогат'!I50</f>
        <v>64.85550252882581</v>
      </c>
      <c r="H52" s="35">
        <f>'[1]вспомогат'!J50</f>
        <v>-1542559.1200000048</v>
      </c>
      <c r="I52" s="36">
        <f>'[1]вспомогат'!K50</f>
        <v>113.07324134975896</v>
      </c>
      <c r="J52" s="37">
        <f>'[1]вспомогат'!L50</f>
        <v>3356064.469999995</v>
      </c>
    </row>
    <row r="53" spans="1:10" ht="14.25" customHeight="1">
      <c r="A53" s="47" t="s">
        <v>55</v>
      </c>
      <c r="B53" s="44">
        <f>'[1]вспомогат'!B51</f>
        <v>27382726</v>
      </c>
      <c r="C53" s="44">
        <f>'[1]вспомогат'!C51</f>
        <v>20826524</v>
      </c>
      <c r="D53" s="44">
        <f>'[1]вспомогат'!D51</f>
        <v>2935631</v>
      </c>
      <c r="E53" s="33">
        <f>'[1]вспомогат'!G51</f>
        <v>22132611.990000002</v>
      </c>
      <c r="F53" s="38">
        <f>'[1]вспомогат'!H51</f>
        <v>2866457.3099999987</v>
      </c>
      <c r="G53" s="39">
        <f>'[1]вспомогат'!I51</f>
        <v>97.64365173960891</v>
      </c>
      <c r="H53" s="35">
        <f>'[1]вспомогат'!J51</f>
        <v>-69173.69000000134</v>
      </c>
      <c r="I53" s="36">
        <f>'[1]вспомогат'!K51</f>
        <v>106.2712721047449</v>
      </c>
      <c r="J53" s="37">
        <f>'[1]вспомогат'!L51</f>
        <v>1306087.990000002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354958220</v>
      </c>
      <c r="D54" s="44">
        <f>'[1]вспомогат'!D52</f>
        <v>41793600</v>
      </c>
      <c r="E54" s="33">
        <f>'[1]вспомогат'!G52</f>
        <v>412097311.1000001</v>
      </c>
      <c r="F54" s="38">
        <f>'[1]вспомогат'!H52</f>
        <v>28996283.24999988</v>
      </c>
      <c r="G54" s="39">
        <f>'[1]вспомогат'!I52</f>
        <v>69.37972141667595</v>
      </c>
      <c r="H54" s="35">
        <f>'[1]вспомогат'!J52</f>
        <v>-12797316.75000012</v>
      </c>
      <c r="I54" s="36">
        <f>'[1]вспомогат'!K52</f>
        <v>116.09741312653642</v>
      </c>
      <c r="J54" s="37">
        <f>'[1]вспомогат'!L52</f>
        <v>57139091.10000008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38929075</v>
      </c>
      <c r="D55" s="44">
        <f>'[1]вспомогат'!D53</f>
        <v>4710696</v>
      </c>
      <c r="E55" s="33">
        <f>'[1]вспомогат'!G53</f>
        <v>41701412.41000001</v>
      </c>
      <c r="F55" s="38">
        <f>'[1]вспомогат'!H53</f>
        <v>4031887.1500000134</v>
      </c>
      <c r="G55" s="39">
        <f>'[1]вспомогат'!I53</f>
        <v>85.59005187343894</v>
      </c>
      <c r="H55" s="35">
        <f>'[1]вспомогат'!J53</f>
        <v>-678808.8499999866</v>
      </c>
      <c r="I55" s="36">
        <f>'[1]вспомогат'!K53</f>
        <v>107.12150856397183</v>
      </c>
      <c r="J55" s="37">
        <f>'[1]вспомогат'!L53</f>
        <v>2772337.4100000113</v>
      </c>
    </row>
    <row r="56" spans="1:10" ht="14.25" customHeight="1">
      <c r="A56" s="47" t="s">
        <v>58</v>
      </c>
      <c r="B56" s="44">
        <f>'[1]вспомогат'!B54</f>
        <v>12514241</v>
      </c>
      <c r="C56" s="44">
        <f>'[1]вспомогат'!C54</f>
        <v>9234309</v>
      </c>
      <c r="D56" s="44">
        <f>'[1]вспомогат'!D54</f>
        <v>1284288</v>
      </c>
      <c r="E56" s="33">
        <f>'[1]вспомогат'!G54</f>
        <v>9178174.75</v>
      </c>
      <c r="F56" s="38">
        <f>'[1]вспомогат'!H54</f>
        <v>575235.5999999996</v>
      </c>
      <c r="G56" s="39">
        <f>'[1]вспомогат'!I54</f>
        <v>44.79023396621316</v>
      </c>
      <c r="H56" s="35">
        <f>'[1]вспомогат'!J54</f>
        <v>-709052.4000000004</v>
      </c>
      <c r="I56" s="36">
        <f>'[1]вспомогат'!K54</f>
        <v>99.392112068158</v>
      </c>
      <c r="J56" s="37">
        <f>'[1]вспомогат'!L54</f>
        <v>-56134.25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195248804</v>
      </c>
      <c r="D57" s="44">
        <f>'[1]вспомогат'!D55</f>
        <v>21482357</v>
      </c>
      <c r="E57" s="33">
        <f>'[1]вспомогат'!G55</f>
        <v>173927631.35999995</v>
      </c>
      <c r="F57" s="38">
        <f>'[1]вспомогат'!H55</f>
        <v>14688563.569999963</v>
      </c>
      <c r="G57" s="39">
        <f>'[1]вспомогат'!I55</f>
        <v>68.37500917613445</v>
      </c>
      <c r="H57" s="35">
        <f>'[1]вспомогат'!J55</f>
        <v>-6793793.430000037</v>
      </c>
      <c r="I57" s="36">
        <f>'[1]вспомогат'!K55</f>
        <v>89.07999833893987</v>
      </c>
      <c r="J57" s="37">
        <f>'[1]вспомогат'!L55</f>
        <v>-21321172.640000045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41609246</v>
      </c>
      <c r="D58" s="44">
        <f>'[1]вспомогат'!D56</f>
        <v>5259927</v>
      </c>
      <c r="E58" s="33">
        <f>'[1]вспомогат'!G56</f>
        <v>41500524.599999994</v>
      </c>
      <c r="F58" s="38">
        <f>'[1]вспомогат'!H56</f>
        <v>3175951.0100000054</v>
      </c>
      <c r="G58" s="39">
        <f>'[1]вспомогат'!I56</f>
        <v>60.38013474331498</v>
      </c>
      <c r="H58" s="35">
        <f>'[1]вспомогат'!J56</f>
        <v>-2083975.9899999946</v>
      </c>
      <c r="I58" s="36">
        <f>'[1]вспомогат'!K56</f>
        <v>99.73870855530522</v>
      </c>
      <c r="J58" s="37">
        <f>'[1]вспомогат'!L56</f>
        <v>-108721.40000000596</v>
      </c>
    </row>
    <row r="59" spans="1:10" ht="14.25" customHeight="1">
      <c r="A59" s="47" t="s">
        <v>61</v>
      </c>
      <c r="B59" s="44">
        <f>'[1]вспомогат'!B57</f>
        <v>12891700</v>
      </c>
      <c r="C59" s="44">
        <f>'[1]вспомогат'!C57</f>
        <v>8914420</v>
      </c>
      <c r="D59" s="44">
        <f>'[1]вспомогат'!D57</f>
        <v>1676800</v>
      </c>
      <c r="E59" s="33">
        <f>'[1]вспомогат'!G57</f>
        <v>10388831.829999998</v>
      </c>
      <c r="F59" s="38">
        <f>'[1]вспомогат'!H57</f>
        <v>1352604.5699999984</v>
      </c>
      <c r="G59" s="39">
        <f>'[1]вспомогат'!I57</f>
        <v>80.66582597805333</v>
      </c>
      <c r="H59" s="35">
        <f>'[1]вспомогат'!J57</f>
        <v>-324195.43000000156</v>
      </c>
      <c r="I59" s="36">
        <f>'[1]вспомогат'!K57</f>
        <v>116.53962714343724</v>
      </c>
      <c r="J59" s="37">
        <f>'[1]вспомогат'!L57</f>
        <v>1474411.8299999982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15586290</v>
      </c>
      <c r="D60" s="44">
        <f>'[1]вспомогат'!D58</f>
        <v>2483670</v>
      </c>
      <c r="E60" s="33">
        <f>'[1]вспомогат'!G58</f>
        <v>17017024.820000004</v>
      </c>
      <c r="F60" s="38">
        <f>'[1]вспомогат'!H58</f>
        <v>1742881.3400000036</v>
      </c>
      <c r="G60" s="39">
        <f>'[1]вспомогат'!I58</f>
        <v>70.17362773637413</v>
      </c>
      <c r="H60" s="35">
        <f>'[1]вспомогат'!J58</f>
        <v>-740788.6599999964</v>
      </c>
      <c r="I60" s="36">
        <f>'[1]вспомогат'!K58</f>
        <v>109.17944437066167</v>
      </c>
      <c r="J60" s="37">
        <f>'[1]вспомогат'!L58</f>
        <v>1430734.820000004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18030440</v>
      </c>
      <c r="D61" s="44">
        <f>'[1]вспомогат'!D59</f>
        <v>2820600</v>
      </c>
      <c r="E61" s="33">
        <f>'[1]вспомогат'!G59</f>
        <v>17236394.97</v>
      </c>
      <c r="F61" s="38">
        <f>'[1]вспомогат'!H59</f>
        <v>1207628.6099999994</v>
      </c>
      <c r="G61" s="39">
        <f>'[1]вспомогат'!I59</f>
        <v>42.81460008508826</v>
      </c>
      <c r="H61" s="35">
        <f>'[1]вспомогат'!J59</f>
        <v>-1612971.3900000006</v>
      </c>
      <c r="I61" s="36">
        <f>'[1]вспомогат'!K59</f>
        <v>95.5960862297315</v>
      </c>
      <c r="J61" s="37">
        <f>'[1]вспомогат'!L59</f>
        <v>-794045.0300000012</v>
      </c>
    </row>
    <row r="62" spans="1:10" ht="14.25" customHeight="1">
      <c r="A62" s="47" t="s">
        <v>64</v>
      </c>
      <c r="B62" s="44">
        <f>'[1]вспомогат'!B60</f>
        <v>70941800</v>
      </c>
      <c r="C62" s="44">
        <f>'[1]вспомогат'!C60</f>
        <v>51501782</v>
      </c>
      <c r="D62" s="44">
        <f>'[1]вспомогат'!D60</f>
        <v>5610566</v>
      </c>
      <c r="E62" s="33">
        <f>'[1]вспомогат'!G60</f>
        <v>55887710.43</v>
      </c>
      <c r="F62" s="38">
        <f>'[1]вспомогат'!H60</f>
        <v>4465521.780000009</v>
      </c>
      <c r="G62" s="39">
        <f>'[1]вспомогат'!I60</f>
        <v>79.59128865073521</v>
      </c>
      <c r="H62" s="35">
        <f>'[1]вспомогат'!J60</f>
        <v>-1145044.2199999914</v>
      </c>
      <c r="I62" s="36">
        <f>'[1]вспомогат'!K60</f>
        <v>108.51607121089519</v>
      </c>
      <c r="J62" s="37">
        <f>'[1]вспомогат'!L60</f>
        <v>4385928.43</v>
      </c>
    </row>
    <row r="63" spans="1:10" ht="14.25" customHeight="1">
      <c r="A63" s="47" t="s">
        <v>65</v>
      </c>
      <c r="B63" s="44">
        <f>'[1]вспомогат'!B61</f>
        <v>17938500</v>
      </c>
      <c r="C63" s="44">
        <f>'[1]вспомогат'!C61</f>
        <v>12269102</v>
      </c>
      <c r="D63" s="44">
        <f>'[1]вспомогат'!D61</f>
        <v>1655434</v>
      </c>
      <c r="E63" s="33">
        <f>'[1]вспомогат'!G61</f>
        <v>12316153.450000005</v>
      </c>
      <c r="F63" s="38">
        <f>'[1]вспомогат'!H61</f>
        <v>1101805.6700000037</v>
      </c>
      <c r="G63" s="39">
        <f>'[1]вспомогат'!I61</f>
        <v>66.55690713130234</v>
      </c>
      <c r="H63" s="35">
        <f>'[1]вспомогат'!J61</f>
        <v>-553628.3299999963</v>
      </c>
      <c r="I63" s="36">
        <f>'[1]вспомогат'!K61</f>
        <v>100.38349546690543</v>
      </c>
      <c r="J63" s="37">
        <f>'[1]вспомогат'!L61</f>
        <v>47051.45000000484</v>
      </c>
    </row>
    <row r="64" spans="1:10" ht="14.25" customHeight="1">
      <c r="A64" s="47" t="s">
        <v>66</v>
      </c>
      <c r="B64" s="44">
        <f>'[1]вспомогат'!B62</f>
        <v>18691506</v>
      </c>
      <c r="C64" s="44">
        <f>'[1]вспомогат'!C62</f>
        <v>13856392</v>
      </c>
      <c r="D64" s="44">
        <f>'[1]вспомогат'!D62</f>
        <v>1485738</v>
      </c>
      <c r="E64" s="33">
        <f>'[1]вспомогат'!G62</f>
        <v>14185279.079999998</v>
      </c>
      <c r="F64" s="38">
        <f>'[1]вспомогат'!H62</f>
        <v>1153056.490000004</v>
      </c>
      <c r="G64" s="39">
        <f>'[1]вспомогат'!I62</f>
        <v>77.60833269392073</v>
      </c>
      <c r="H64" s="35">
        <f>'[1]вспомогат'!J62</f>
        <v>-332681.50999999605</v>
      </c>
      <c r="I64" s="36">
        <f>'[1]вспомогат'!K62</f>
        <v>102.37354052916517</v>
      </c>
      <c r="J64" s="37">
        <f>'[1]вспомогат'!L62</f>
        <v>328887.0799999982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23689290</v>
      </c>
      <c r="D65" s="44">
        <f>'[1]вспомогат'!D63</f>
        <v>6532420</v>
      </c>
      <c r="E65" s="33">
        <f>'[1]вспомогат'!G63</f>
        <v>23081330.349999998</v>
      </c>
      <c r="F65" s="38">
        <f>'[1]вспомогат'!H63</f>
        <v>4447556.949999999</v>
      </c>
      <c r="G65" s="39">
        <f>'[1]вспомогат'!I63</f>
        <v>68.08436919242791</v>
      </c>
      <c r="H65" s="35">
        <f>'[1]вспомогат'!J63</f>
        <v>-2084863.0500000007</v>
      </c>
      <c r="I65" s="36">
        <f>'[1]вспомогат'!K63</f>
        <v>97.43360966073698</v>
      </c>
      <c r="J65" s="37">
        <f>'[1]вспомогат'!L63</f>
        <v>-607959.6500000022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88579730</v>
      </c>
      <c r="D66" s="44">
        <f>'[1]вспомогат'!D64</f>
        <v>15684135</v>
      </c>
      <c r="E66" s="33">
        <f>'[1]вспомогат'!G64</f>
        <v>81550740.39999999</v>
      </c>
      <c r="F66" s="38">
        <f>'[1]вспомогат'!H64</f>
        <v>5504549.539999992</v>
      </c>
      <c r="G66" s="39">
        <f>'[1]вспомогат'!I64</f>
        <v>35.09629023213579</v>
      </c>
      <c r="H66" s="35">
        <f>'[1]вспомогат'!J64</f>
        <v>-10179585.460000008</v>
      </c>
      <c r="I66" s="36">
        <f>'[1]вспомогат'!K64</f>
        <v>92.06478773416897</v>
      </c>
      <c r="J66" s="37">
        <f>'[1]вспомогат'!L64</f>
        <v>-7028989.600000009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69647428</v>
      </c>
      <c r="D67" s="44">
        <f>'[1]вспомогат'!D65</f>
        <v>7452604</v>
      </c>
      <c r="E67" s="33">
        <f>'[1]вспомогат'!G65</f>
        <v>68576679.01</v>
      </c>
      <c r="F67" s="38">
        <f>'[1]вспомогат'!H65</f>
        <v>5309490.670000002</v>
      </c>
      <c r="G67" s="39">
        <f>'[1]вспомогат'!I65</f>
        <v>71.24342941071338</v>
      </c>
      <c r="H67" s="35">
        <f>'[1]вспомогат'!J65</f>
        <v>-2143113.329999998</v>
      </c>
      <c r="I67" s="36">
        <f>'[1]вспомогат'!K65</f>
        <v>98.46261517367161</v>
      </c>
      <c r="J67" s="37">
        <f>'[1]вспомогат'!L65</f>
        <v>-1070748.9899999946</v>
      </c>
    </row>
    <row r="68" spans="1:10" ht="14.25" customHeight="1">
      <c r="A68" s="47" t="s">
        <v>70</v>
      </c>
      <c r="B68" s="44">
        <f>'[1]вспомогат'!B66</f>
        <v>64364842</v>
      </c>
      <c r="C68" s="44">
        <f>'[1]вспомогат'!C66</f>
        <v>49663850</v>
      </c>
      <c r="D68" s="44">
        <f>'[1]вспомогат'!D66</f>
        <v>7843474</v>
      </c>
      <c r="E68" s="33">
        <f>'[1]вспомогат'!G66</f>
        <v>49149998.16</v>
      </c>
      <c r="F68" s="38">
        <f>'[1]вспомогат'!H66</f>
        <v>3008032.030000001</v>
      </c>
      <c r="G68" s="39">
        <f>'[1]вспомогат'!I66</f>
        <v>38.35076179254246</v>
      </c>
      <c r="H68" s="35">
        <f>'[1]вспомогат'!J66</f>
        <v>-4835441.969999999</v>
      </c>
      <c r="I68" s="36">
        <f>'[1]вспомогат'!K66</f>
        <v>98.96534030285609</v>
      </c>
      <c r="J68" s="37">
        <f>'[1]вспомогат'!L66</f>
        <v>-513851.8400000036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692849375</v>
      </c>
      <c r="D69" s="44">
        <f>'[1]вспомогат'!D67</f>
        <v>86274941</v>
      </c>
      <c r="E69" s="33">
        <f>'[1]вспомогат'!G67</f>
        <v>683534021.0999998</v>
      </c>
      <c r="F69" s="38">
        <f>'[1]вспомогат'!H67</f>
        <v>61249803.619999886</v>
      </c>
      <c r="G69" s="39">
        <f>'[1]вспомогат'!I67</f>
        <v>70.99373573608109</v>
      </c>
      <c r="H69" s="35">
        <f>'[1]вспомогат'!J67</f>
        <v>-25025137.380000114</v>
      </c>
      <c r="I69" s="36">
        <f>'[1]вспомогат'!K67</f>
        <v>98.65550085832145</v>
      </c>
      <c r="J69" s="37">
        <f>'[1]вспомогат'!L67</f>
        <v>-9315353.900000215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4804300000</v>
      </c>
      <c r="D70" s="44">
        <f>'[1]вспомогат'!D68</f>
        <v>498350000</v>
      </c>
      <c r="E70" s="33">
        <f>'[1]вспомогат'!G68</f>
        <v>4889486365.4800005</v>
      </c>
      <c r="F70" s="38">
        <f>'[1]вспомогат'!H68</f>
        <v>339384500.0200014</v>
      </c>
      <c r="G70" s="39">
        <f>'[1]вспомогат'!I68</f>
        <v>68.101635400823</v>
      </c>
      <c r="H70" s="35">
        <f>'[1]вспомогат'!J68</f>
        <v>-158965499.9799986</v>
      </c>
      <c r="I70" s="36">
        <f>'[1]вспомогат'!K68</f>
        <v>101.77312752076266</v>
      </c>
      <c r="J70" s="37">
        <f>'[1]вспомогат'!L68</f>
        <v>85186365.4800005</v>
      </c>
    </row>
    <row r="71" spans="1:10" ht="14.25" customHeight="1">
      <c r="A71" s="47" t="s">
        <v>73</v>
      </c>
      <c r="B71" s="44">
        <f>'[1]вспомогат'!B69</f>
        <v>23611545</v>
      </c>
      <c r="C71" s="44">
        <f>'[1]вспомогат'!C69</f>
        <v>16775600</v>
      </c>
      <c r="D71" s="44">
        <f>'[1]вспомогат'!D69</f>
        <v>2540801</v>
      </c>
      <c r="E71" s="33">
        <f>'[1]вспомогат'!G69</f>
        <v>21588993.230000004</v>
      </c>
      <c r="F71" s="38">
        <f>'[1]вспомогат'!H69</f>
        <v>4221911.810000006</v>
      </c>
      <c r="G71" s="39">
        <f>'[1]вспомогат'!I69</f>
        <v>166.16459966758538</v>
      </c>
      <c r="H71" s="35">
        <f>'[1]вспомогат'!J69</f>
        <v>1681110.810000006</v>
      </c>
      <c r="I71" s="36">
        <f>'[1]вспомогат'!K69</f>
        <v>128.69282308829492</v>
      </c>
      <c r="J71" s="37">
        <f>'[1]вспомогат'!L69</f>
        <v>4813393.230000004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20963216</v>
      </c>
      <c r="D72" s="44">
        <f>'[1]вспомогат'!D70</f>
        <v>2851864</v>
      </c>
      <c r="E72" s="33">
        <f>'[1]вспомогат'!G70</f>
        <v>21462320.19</v>
      </c>
      <c r="F72" s="38">
        <f>'[1]вспомогат'!H70</f>
        <v>1700197.2700000033</v>
      </c>
      <c r="G72" s="39">
        <f>'[1]вспомогат'!I70</f>
        <v>59.617052916969506</v>
      </c>
      <c r="H72" s="35">
        <f>'[1]вспомогат'!J70</f>
        <v>-1151666.7299999967</v>
      </c>
      <c r="I72" s="36">
        <f>'[1]вспомогат'!K70</f>
        <v>102.380856973472</v>
      </c>
      <c r="J72" s="37">
        <f>'[1]вспомогат'!L70</f>
        <v>499104.19000000134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26929941</v>
      </c>
      <c r="D73" s="44">
        <f>'[1]вспомогат'!D71</f>
        <v>2789603</v>
      </c>
      <c r="E73" s="33">
        <f>'[1]вспомогат'!G71</f>
        <v>28278658.57</v>
      </c>
      <c r="F73" s="38">
        <f>'[1]вспомогат'!H71</f>
        <v>1601631.8900000006</v>
      </c>
      <c r="G73" s="39">
        <f>'[1]вспомогат'!I71</f>
        <v>57.41433064131349</v>
      </c>
      <c r="H73" s="35">
        <f>'[1]вспомогат'!J71</f>
        <v>-1187971.1099999994</v>
      </c>
      <c r="I73" s="36">
        <f>'[1]вспомогат'!K71</f>
        <v>105.00824554350119</v>
      </c>
      <c r="J73" s="37">
        <f>'[1]вспомогат'!L71</f>
        <v>1348717.5700000003</v>
      </c>
    </row>
    <row r="74" spans="1:10" ht="14.25" customHeight="1">
      <c r="A74" s="47" t="s">
        <v>76</v>
      </c>
      <c r="B74" s="44">
        <f>'[1]вспомогат'!B72</f>
        <v>249484300</v>
      </c>
      <c r="C74" s="44">
        <f>'[1]вспомогат'!C72</f>
        <v>194100189</v>
      </c>
      <c r="D74" s="44">
        <f>'[1]вспомогат'!D72</f>
        <v>23950418</v>
      </c>
      <c r="E74" s="33">
        <f>'[1]вспомогат'!G72</f>
        <v>224364450.26</v>
      </c>
      <c r="F74" s="38">
        <f>'[1]вспомогат'!H72</f>
        <v>16522183.449999988</v>
      </c>
      <c r="G74" s="39">
        <f>'[1]вспомогат'!I72</f>
        <v>68.98494819589365</v>
      </c>
      <c r="H74" s="35">
        <f>'[1]вспомогат'!J72</f>
        <v>-7428234.550000012</v>
      </c>
      <c r="I74" s="36">
        <f>'[1]вспомогат'!K72</f>
        <v>115.59208232404141</v>
      </c>
      <c r="J74" s="37">
        <f>'[1]вспомогат'!L72</f>
        <v>30264261.25999999</v>
      </c>
    </row>
    <row r="75" spans="1:10" ht="14.25" customHeight="1">
      <c r="A75" s="47" t="s">
        <v>77</v>
      </c>
      <c r="B75" s="44">
        <f>'[1]вспомогат'!B73</f>
        <v>27825474</v>
      </c>
      <c r="C75" s="44">
        <f>'[1]вспомогат'!C73</f>
        <v>19628806</v>
      </c>
      <c r="D75" s="44">
        <f>'[1]вспомогат'!D73</f>
        <v>1893787</v>
      </c>
      <c r="E75" s="33">
        <f>'[1]вспомогат'!G73</f>
        <v>20764955.859999996</v>
      </c>
      <c r="F75" s="38">
        <f>'[1]вспомогат'!H73</f>
        <v>1958301.2399999984</v>
      </c>
      <c r="G75" s="39">
        <f>'[1]вспомогат'!I73</f>
        <v>103.40662598275298</v>
      </c>
      <c r="H75" s="35">
        <f>'[1]вспомогат'!J73</f>
        <v>64514.23999999836</v>
      </c>
      <c r="I75" s="36">
        <f>'[1]вспомогат'!K73</f>
        <v>105.78817611218938</v>
      </c>
      <c r="J75" s="37">
        <f>'[1]вспомогат'!L73</f>
        <v>1136149.8599999957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554274000</v>
      </c>
      <c r="D76" s="44">
        <f>'[1]вспомогат'!D74</f>
        <v>62935000</v>
      </c>
      <c r="E76" s="33">
        <f>'[1]вспомогат'!G74</f>
        <v>544634837.9499997</v>
      </c>
      <c r="F76" s="38">
        <f>'[1]вспомогат'!H74</f>
        <v>43509141.899999976</v>
      </c>
      <c r="G76" s="39">
        <f>'[1]вспомогат'!I74</f>
        <v>69.13345817112891</v>
      </c>
      <c r="H76" s="35">
        <f>'[1]вспомогат'!J74</f>
        <v>-19425858.100000024</v>
      </c>
      <c r="I76" s="36">
        <f>'[1]вспомогат'!K74</f>
        <v>98.26093916546684</v>
      </c>
      <c r="J76" s="37">
        <f>'[1]вспомогат'!L74</f>
        <v>-9639162.05000031</v>
      </c>
    </row>
    <row r="77" spans="1:10" ht="14.25" customHeight="1">
      <c r="A77" s="47" t="s">
        <v>79</v>
      </c>
      <c r="B77" s="44">
        <f>'[1]вспомогат'!B75</f>
        <v>26670600</v>
      </c>
      <c r="C77" s="44">
        <f>'[1]вспомогат'!C75</f>
        <v>18784833</v>
      </c>
      <c r="D77" s="44">
        <f>'[1]вспомогат'!D75</f>
        <v>3285229</v>
      </c>
      <c r="E77" s="33">
        <f>'[1]вспомогат'!G75</f>
        <v>19437264.61</v>
      </c>
      <c r="F77" s="38">
        <f>'[1]вспомогат'!H75</f>
        <v>2110927.7699999996</v>
      </c>
      <c r="G77" s="39">
        <f>'[1]вспомогат'!I75</f>
        <v>64.25511798416487</v>
      </c>
      <c r="H77" s="35">
        <f>'[1]вспомогат'!J75</f>
        <v>-1174301.2300000004</v>
      </c>
      <c r="I77" s="36">
        <f>'[1]вспомогат'!K75</f>
        <v>103.4731829130448</v>
      </c>
      <c r="J77" s="37">
        <f>'[1]вспомогат'!L75</f>
        <v>652431.6099999994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42865119</v>
      </c>
      <c r="D78" s="44">
        <f>'[1]вспомогат'!D76</f>
        <v>5687580</v>
      </c>
      <c r="E78" s="33">
        <f>'[1]вспомогат'!G76</f>
        <v>41579525.62</v>
      </c>
      <c r="F78" s="38">
        <f>'[1]вспомогат'!H76</f>
        <v>5294647.4499999955</v>
      </c>
      <c r="G78" s="39">
        <f>'[1]вспомогат'!I76</f>
        <v>93.0913930001863</v>
      </c>
      <c r="H78" s="35">
        <f>'[1]вспомогат'!J76</f>
        <v>-392932.55000000447</v>
      </c>
      <c r="I78" s="36">
        <f>'[1]вспомогат'!K76</f>
        <v>97.00084028694752</v>
      </c>
      <c r="J78" s="37">
        <f>'[1]вспомогат'!L76</f>
        <v>-1285593.3800000027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22605878</v>
      </c>
      <c r="D79" s="44">
        <f>'[1]вспомогат'!D77</f>
        <v>1968116</v>
      </c>
      <c r="E79" s="33">
        <f>'[1]вспомогат'!G77</f>
        <v>23944517.880000003</v>
      </c>
      <c r="F79" s="38">
        <f>'[1]вспомогат'!H77</f>
        <v>1959604.5900000036</v>
      </c>
      <c r="G79" s="39">
        <f>'[1]вспомогат'!I77</f>
        <v>99.56753514528633</v>
      </c>
      <c r="H79" s="35">
        <f>'[1]вспомогат'!J77</f>
        <v>-8511.409999996424</v>
      </c>
      <c r="I79" s="36">
        <f>'[1]вспомогат'!K77</f>
        <v>105.92164515795406</v>
      </c>
      <c r="J79" s="37">
        <f>'[1]вспомогат'!L77</f>
        <v>1338639.8800000027</v>
      </c>
    </row>
    <row r="80" spans="1:10" ht="14.25" customHeight="1">
      <c r="A80" s="47" t="s">
        <v>82</v>
      </c>
      <c r="B80" s="44">
        <f>'[1]вспомогат'!B78</f>
        <v>55591700</v>
      </c>
      <c r="C80" s="44">
        <f>'[1]вспомогат'!C78</f>
        <v>38419224</v>
      </c>
      <c r="D80" s="44">
        <f>'[1]вспомогат'!D78</f>
        <v>4324950</v>
      </c>
      <c r="E80" s="33">
        <f>'[1]вспомогат'!G78</f>
        <v>39965214.18</v>
      </c>
      <c r="F80" s="38">
        <f>'[1]вспомогат'!H78</f>
        <v>3425813.200000003</v>
      </c>
      <c r="G80" s="39">
        <f>'[1]вспомогат'!I78</f>
        <v>79.21046948519643</v>
      </c>
      <c r="H80" s="35">
        <f>'[1]вспомогат'!J78</f>
        <v>-899136.799999997</v>
      </c>
      <c r="I80" s="36">
        <f>'[1]вспомогат'!K78</f>
        <v>104.02400157796004</v>
      </c>
      <c r="J80" s="37">
        <f>'[1]вспомогат'!L78</f>
        <v>1545990.1799999997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12006251</v>
      </c>
      <c r="D81" s="44">
        <f>'[1]вспомогат'!D79</f>
        <v>1131280</v>
      </c>
      <c r="E81" s="33">
        <f>'[1]вспомогат'!G79</f>
        <v>8285640.22</v>
      </c>
      <c r="F81" s="38">
        <f>'[1]вспомогат'!H79</f>
        <v>449937.3799999999</v>
      </c>
      <c r="G81" s="39">
        <f>'[1]вспомогат'!I79</f>
        <v>39.77241531716285</v>
      </c>
      <c r="H81" s="35">
        <f>'[1]вспомогат'!J79</f>
        <v>-681342.6200000001</v>
      </c>
      <c r="I81" s="36">
        <f>'[1]вспомогат'!K79</f>
        <v>69.0110528257322</v>
      </c>
      <c r="J81" s="37">
        <f>'[1]вспомогат'!L79</f>
        <v>-3720610.7800000003</v>
      </c>
    </row>
    <row r="82" spans="1:10" ht="14.25" customHeight="1">
      <c r="A82" s="47" t="s">
        <v>84</v>
      </c>
      <c r="B82" s="44">
        <f>'[1]вспомогат'!B80</f>
        <v>18060318</v>
      </c>
      <c r="C82" s="44">
        <f>'[1]вспомогат'!C80</f>
        <v>12532533</v>
      </c>
      <c r="D82" s="44">
        <f>'[1]вспомогат'!D80</f>
        <v>1777292</v>
      </c>
      <c r="E82" s="33">
        <f>'[1]вспомогат'!G80</f>
        <v>13230896.05</v>
      </c>
      <c r="F82" s="38">
        <f>'[1]вспомогат'!H80</f>
        <v>824233.2499999981</v>
      </c>
      <c r="G82" s="39">
        <f>'[1]вспомогат'!I80</f>
        <v>46.375792497799914</v>
      </c>
      <c r="H82" s="35">
        <f>'[1]вспомогат'!J80</f>
        <v>-953058.7500000019</v>
      </c>
      <c r="I82" s="36">
        <f>'[1]вспомогат'!K80</f>
        <v>105.57240144510291</v>
      </c>
      <c r="J82" s="37">
        <f>'[1]вспомогат'!L80</f>
        <v>698363.0500000007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23155225</v>
      </c>
      <c r="D83" s="44">
        <f>'[1]вспомогат'!D81</f>
        <v>2730845</v>
      </c>
      <c r="E83" s="33">
        <f>'[1]вспомогат'!G81</f>
        <v>20102977.520000007</v>
      </c>
      <c r="F83" s="38">
        <f>'[1]вспомогат'!H81</f>
        <v>2370594.2200000063</v>
      </c>
      <c r="G83" s="39">
        <f>'[1]вспомогат'!I81</f>
        <v>86.8080839447133</v>
      </c>
      <c r="H83" s="35">
        <f>'[1]вспомогат'!J81</f>
        <v>-360250.77999999374</v>
      </c>
      <c r="I83" s="36">
        <f>'[1]вспомогат'!K81</f>
        <v>86.81832078936831</v>
      </c>
      <c r="J83" s="37">
        <f>'[1]вспомогат'!L81</f>
        <v>-3052247.479999993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106351628</v>
      </c>
      <c r="D84" s="44">
        <f>'[1]вспомогат'!D82</f>
        <v>12397009</v>
      </c>
      <c r="E84" s="33">
        <f>'[1]вспомогат'!G82</f>
        <v>104550938.48</v>
      </c>
      <c r="F84" s="38">
        <f>'[1]вспомогат'!H82</f>
        <v>9212453.35999997</v>
      </c>
      <c r="G84" s="39">
        <f>'[1]вспомогат'!I82</f>
        <v>74.31190345993916</v>
      </c>
      <c r="H84" s="35">
        <f>'[1]вспомогат'!J82</f>
        <v>-3184555.6400000304</v>
      </c>
      <c r="I84" s="36">
        <f>'[1]вспомогат'!K82</f>
        <v>98.30685288616363</v>
      </c>
      <c r="J84" s="37">
        <f>'[1]вспомогат'!L82</f>
        <v>-1800689.5199999958</v>
      </c>
    </row>
    <row r="85" spans="1:10" ht="15" customHeight="1">
      <c r="A85" s="48" t="s">
        <v>87</v>
      </c>
      <c r="B85" s="41">
        <f>SUM(B18:B84)</f>
        <v>11774733559</v>
      </c>
      <c r="C85" s="41">
        <f>SUM(C18:C84)</f>
        <v>8728499586</v>
      </c>
      <c r="D85" s="41">
        <f>SUM(D18:D84)</f>
        <v>992359224</v>
      </c>
      <c r="E85" s="41">
        <f>SUM(E18:E84)</f>
        <v>8876690592.289997</v>
      </c>
      <c r="F85" s="41">
        <f>SUM(F18:F84)</f>
        <v>677153345.7400012</v>
      </c>
      <c r="G85" s="42">
        <f>F85/D85*100</f>
        <v>68.2367160362084</v>
      </c>
      <c r="H85" s="41">
        <f>SUM(H38:H84)</f>
        <v>-282083293.2899989</v>
      </c>
      <c r="I85" s="43">
        <f>E85/C85*100</f>
        <v>101.69778327683818</v>
      </c>
      <c r="J85" s="41">
        <f>SUM(J18:J84)</f>
        <v>148191006.29000002</v>
      </c>
    </row>
    <row r="86" spans="1:10" ht="15.75" customHeight="1">
      <c r="A86" s="49" t="s">
        <v>88</v>
      </c>
      <c r="B86" s="50">
        <f>'[1]вспомогат'!B83</f>
        <v>14420064345</v>
      </c>
      <c r="C86" s="50">
        <f>'[1]вспомогат'!C83</f>
        <v>10795032637</v>
      </c>
      <c r="D86" s="50">
        <f>'[1]вспомогат'!D83</f>
        <v>1171000056</v>
      </c>
      <c r="E86" s="50">
        <f>'[1]вспомогат'!G83</f>
        <v>11102150032.419998</v>
      </c>
      <c r="F86" s="50">
        <f>'[1]вспомогат'!H83</f>
        <v>817953201.6900008</v>
      </c>
      <c r="G86" s="51">
        <f>'[1]вспомогат'!I83</f>
        <v>69.8508251557249</v>
      </c>
      <c r="H86" s="50">
        <f>'[1]вспомогат'!J83</f>
        <v>-353046854.3099997</v>
      </c>
      <c r="I86" s="51">
        <f>'[1]вспомогат'!K83</f>
        <v>102.84498811395302</v>
      </c>
      <c r="J86" s="50">
        <f>'[1]вспомогат'!L83</f>
        <v>307117395.41999936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23.09.2021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2021-09-24T07:14:17Z</dcterms:created>
  <dcterms:modified xsi:type="dcterms:W3CDTF">2021-09-24T07:15:19Z</dcterms:modified>
  <cp:category/>
  <cp:version/>
  <cp:contentType/>
  <cp:contentStatus/>
</cp:coreProperties>
</file>