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<sst xmlns="http://schemas.openxmlformats.org/spreadsheetml/2006/main" count="94" uniqueCount="89">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</sst>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28.09.2021</v>
          </cell>
        </row>
        <row r="6">
          <cell r="G6" t="str">
            <v>Фактично надійшло на 28.09.2021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2242209415.2999997</v>
          </cell>
          <cell r="H10">
            <v>159864244.0699997</v>
          </cell>
          <cell r="I10">
            <v>89.5184305469316</v>
          </cell>
          <cell r="J10">
            <v>-18718247.930000305</v>
          </cell>
          <cell r="K10">
            <v>108.54618206332451</v>
          </cell>
          <cell r="L10">
            <v>176536194.2999997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295849.01</v>
          </cell>
          <cell r="H11">
            <v>6658.410000000033</v>
          </cell>
          <cell r="I11">
            <v>30.27926330150083</v>
          </cell>
          <cell r="J11">
            <v>-15331.589999999967</v>
          </cell>
          <cell r="K11">
            <v>97.13343292402654</v>
          </cell>
          <cell r="L11">
            <v>-8730.98999999999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92156.45</v>
          </cell>
          <cell r="H12">
            <v>1463.7400000000052</v>
          </cell>
          <cell r="I12">
            <v>59.744489795918575</v>
          </cell>
          <cell r="J12">
            <v>-986.2599999999948</v>
          </cell>
          <cell r="K12">
            <v>553.4921921921922</v>
          </cell>
          <cell r="L12">
            <v>75506.45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419233.76999999996</v>
          </cell>
          <cell r="H13">
            <v>53601.58999999997</v>
          </cell>
          <cell r="I13">
            <v>158.11678466076685</v>
          </cell>
          <cell r="J13">
            <v>19701.589999999967</v>
          </cell>
          <cell r="K13">
            <v>131.58624293785311</v>
          </cell>
          <cell r="L13">
            <v>100633.76999999996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1468417.44</v>
          </cell>
          <cell r="H14">
            <v>19044.59999999986</v>
          </cell>
          <cell r="J14">
            <v>19044.59999999986</v>
          </cell>
          <cell r="K14">
            <v>1468.41744</v>
          </cell>
          <cell r="L14">
            <v>1368417.44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16871358.64</v>
          </cell>
          <cell r="H16">
            <v>2486175.58</v>
          </cell>
          <cell r="I16">
            <v>92.86442154332309</v>
          </cell>
          <cell r="J16">
            <v>-191034.41999999993</v>
          </cell>
          <cell r="K16">
            <v>108.27520918151177</v>
          </cell>
          <cell r="L16">
            <v>1289436.6400000006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48024544.03999999</v>
          </cell>
          <cell r="H17">
            <v>5167541.699999988</v>
          </cell>
          <cell r="I17">
            <v>94.00852955655235</v>
          </cell>
          <cell r="J17">
            <v>-329344.3000000119</v>
          </cell>
          <cell r="K17">
            <v>100.62662969019358</v>
          </cell>
          <cell r="L17">
            <v>299062.03999999166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22568471.900000006</v>
          </cell>
          <cell r="H18">
            <v>3341869.950000003</v>
          </cell>
          <cell r="I18">
            <v>109.5640463163804</v>
          </cell>
          <cell r="J18">
            <v>291717.950000003</v>
          </cell>
          <cell r="K18">
            <v>103.89332604757185</v>
          </cell>
          <cell r="L18">
            <v>845736.900000006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16477277.779999996</v>
          </cell>
          <cell r="H19">
            <v>1992083.0999999978</v>
          </cell>
          <cell r="I19">
            <v>50.357342739719456</v>
          </cell>
          <cell r="J19">
            <v>-1963810.9000000022</v>
          </cell>
          <cell r="K19">
            <v>90.70597743249984</v>
          </cell>
          <cell r="L19">
            <v>-1688314.2200000044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19001197.78</v>
          </cell>
          <cell r="H20">
            <v>2966615.6799999997</v>
          </cell>
          <cell r="I20">
            <v>105.21853958886034</v>
          </cell>
          <cell r="J20">
            <v>147135.6799999997</v>
          </cell>
          <cell r="K20">
            <v>126.7856315561555</v>
          </cell>
          <cell r="L20">
            <v>4014327.780000001</v>
          </cell>
        </row>
        <row r="21">
          <cell r="B21">
            <v>23970607</v>
          </cell>
          <cell r="C21">
            <v>17283127</v>
          </cell>
          <cell r="D21">
            <v>2781647</v>
          </cell>
          <cell r="G21">
            <v>18167704.23</v>
          </cell>
          <cell r="H21">
            <v>2200657.3599999994</v>
          </cell>
          <cell r="I21">
            <v>79.11346623061803</v>
          </cell>
          <cell r="J21">
            <v>-580989.6400000006</v>
          </cell>
          <cell r="K21">
            <v>105.11815500748216</v>
          </cell>
          <cell r="L21">
            <v>884577.2300000004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31248293.520000003</v>
          </cell>
          <cell r="H22">
            <v>2331569.899999995</v>
          </cell>
          <cell r="I22">
            <v>60.29399260719273</v>
          </cell>
          <cell r="J22">
            <v>-1535432.1000000052</v>
          </cell>
          <cell r="K22">
            <v>96.15474639131531</v>
          </cell>
          <cell r="L22">
            <v>-1249627.4799999967</v>
          </cell>
        </row>
        <row r="23">
          <cell r="B23">
            <v>93615995</v>
          </cell>
          <cell r="C23">
            <v>67352301</v>
          </cell>
          <cell r="D23">
            <v>9753422</v>
          </cell>
          <cell r="G23">
            <v>75356807.72000001</v>
          </cell>
          <cell r="H23">
            <v>10443844.770000003</v>
          </cell>
          <cell r="I23">
            <v>107.07877471107068</v>
          </cell>
          <cell r="J23">
            <v>690422.7700000033</v>
          </cell>
          <cell r="K23">
            <v>111.88453341779669</v>
          </cell>
          <cell r="L23">
            <v>8004506.720000014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22402795.150000002</v>
          </cell>
          <cell r="H24">
            <v>3233133.0600000024</v>
          </cell>
          <cell r="I24">
            <v>59.23658959325765</v>
          </cell>
          <cell r="J24">
            <v>-2224866.9399999976</v>
          </cell>
          <cell r="K24">
            <v>94.19875412462329</v>
          </cell>
          <cell r="L24">
            <v>-1379679.8499999978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26839833.089999996</v>
          </cell>
          <cell r="H25">
            <v>3285042.589999996</v>
          </cell>
          <cell r="I25">
            <v>112.18449893280957</v>
          </cell>
          <cell r="J25">
            <v>356792.5899999961</v>
          </cell>
          <cell r="K25">
            <v>106.85554267008419</v>
          </cell>
          <cell r="L25">
            <v>1721966.0899999961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9044532.779999997</v>
          </cell>
          <cell r="H26">
            <v>854802.2299999986</v>
          </cell>
          <cell r="I26">
            <v>17.436666390607204</v>
          </cell>
          <cell r="J26">
            <v>-4047523.7700000014</v>
          </cell>
          <cell r="K26">
            <v>69.24550487710296</v>
          </cell>
          <cell r="L26">
            <v>-4017012.2200000025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22965970.180000007</v>
          </cell>
          <cell r="H27">
            <v>3036496.480000008</v>
          </cell>
          <cell r="I27">
            <v>111.4803603061173</v>
          </cell>
          <cell r="J27">
            <v>312701.4800000079</v>
          </cell>
          <cell r="K27">
            <v>115.54656893511923</v>
          </cell>
          <cell r="L27">
            <v>3090027.180000007</v>
          </cell>
        </row>
        <row r="28">
          <cell r="B28">
            <v>12575218</v>
          </cell>
          <cell r="C28">
            <v>8454961</v>
          </cell>
          <cell r="D28">
            <v>1196616</v>
          </cell>
          <cell r="G28">
            <v>9062426.589999998</v>
          </cell>
          <cell r="H28">
            <v>1134962.5699999994</v>
          </cell>
          <cell r="I28">
            <v>94.84768463734392</v>
          </cell>
          <cell r="J28">
            <v>-61653.43000000063</v>
          </cell>
          <cell r="K28">
            <v>107.18472373793324</v>
          </cell>
          <cell r="L28">
            <v>607465.589999998</v>
          </cell>
        </row>
        <row r="29">
          <cell r="B29">
            <v>74944888</v>
          </cell>
          <cell r="C29">
            <v>57952153</v>
          </cell>
          <cell r="D29">
            <v>9328858</v>
          </cell>
          <cell r="G29">
            <v>56305966.39999999</v>
          </cell>
          <cell r="H29">
            <v>5089215.869999975</v>
          </cell>
          <cell r="I29">
            <v>54.55347128233675</v>
          </cell>
          <cell r="J29">
            <v>-4239642.130000025</v>
          </cell>
          <cell r="K29">
            <v>97.15940389652131</v>
          </cell>
          <cell r="L29">
            <v>-1646186.600000009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72058904.05999999</v>
          </cell>
          <cell r="H30">
            <v>6823108.219999999</v>
          </cell>
          <cell r="I30">
            <v>96.09491852835001</v>
          </cell>
          <cell r="J30">
            <v>-277275.7800000012</v>
          </cell>
          <cell r="K30">
            <v>101.2439824317803</v>
          </cell>
          <cell r="L30">
            <v>885386.0599999875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29521121.29</v>
          </cell>
          <cell r="H31">
            <v>3923904.149999995</v>
          </cell>
          <cell r="I31">
            <v>92.89644776045188</v>
          </cell>
          <cell r="J31">
            <v>-300050.8500000052</v>
          </cell>
          <cell r="K31">
            <v>102.4323507730625</v>
          </cell>
          <cell r="L31">
            <v>701006.2899999991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61866182.88999999</v>
          </cell>
          <cell r="H32">
            <v>7274250.699999988</v>
          </cell>
          <cell r="I32">
            <v>100.03370142193113</v>
          </cell>
          <cell r="J32">
            <v>2450.699999988079</v>
          </cell>
          <cell r="K32">
            <v>111.05771323750318</v>
          </cell>
          <cell r="L32">
            <v>6159846.889999993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76306147.14</v>
          </cell>
          <cell r="H33">
            <v>7787650.170000002</v>
          </cell>
          <cell r="I33">
            <v>83.31684149938539</v>
          </cell>
          <cell r="J33">
            <v>-1559379.8299999982</v>
          </cell>
          <cell r="K33">
            <v>93.00132682579623</v>
          </cell>
          <cell r="L33">
            <v>-5742302.859999999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16795978.72</v>
          </cell>
          <cell r="H34">
            <v>2897140.6100000013</v>
          </cell>
          <cell r="I34">
            <v>124.19948847898812</v>
          </cell>
          <cell r="J34">
            <v>564489.6100000013</v>
          </cell>
          <cell r="K34">
            <v>107.53104114456808</v>
          </cell>
          <cell r="L34">
            <v>1176322.7199999988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72024915.6</v>
          </cell>
          <cell r="H35">
            <v>7623901.569999985</v>
          </cell>
          <cell r="I35">
            <v>80.35572803872456</v>
          </cell>
          <cell r="J35">
            <v>-1863787.4300000146</v>
          </cell>
          <cell r="K35">
            <v>98.37893399754022</v>
          </cell>
          <cell r="L35">
            <v>-1186810.400000006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19550318.529999997</v>
          </cell>
          <cell r="H36">
            <v>2036681.3399999961</v>
          </cell>
          <cell r="I36">
            <v>78.12404448972437</v>
          </cell>
          <cell r="J36">
            <v>-570302.6600000039</v>
          </cell>
          <cell r="K36">
            <v>110.09091858196871</v>
          </cell>
          <cell r="L36">
            <v>1791979.5299999975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10695284.750000002</v>
          </cell>
          <cell r="H37">
            <v>907326.6500000041</v>
          </cell>
          <cell r="I37">
            <v>106.8952226672955</v>
          </cell>
          <cell r="J37">
            <v>58526.6500000041</v>
          </cell>
          <cell r="K37">
            <v>112.3619518626689</v>
          </cell>
          <cell r="L37">
            <v>1176684.7500000019</v>
          </cell>
        </row>
        <row r="38">
          <cell r="B38">
            <v>15119196</v>
          </cell>
          <cell r="C38">
            <v>10712201</v>
          </cell>
          <cell r="D38">
            <v>908488</v>
          </cell>
          <cell r="G38">
            <v>12184183.799999999</v>
          </cell>
          <cell r="H38">
            <v>1138049.1300000008</v>
          </cell>
          <cell r="I38">
            <v>125.2684823574996</v>
          </cell>
          <cell r="J38">
            <v>229561.13000000082</v>
          </cell>
          <cell r="K38">
            <v>113.74117980049104</v>
          </cell>
          <cell r="L38">
            <v>1471982.7999999989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15729018.19</v>
          </cell>
          <cell r="H39">
            <v>2389376.0700000003</v>
          </cell>
          <cell r="I39">
            <v>96.33590376795935</v>
          </cell>
          <cell r="J39">
            <v>-90878.9299999997</v>
          </cell>
          <cell r="K39">
            <v>116.27691771678496</v>
          </cell>
          <cell r="L39">
            <v>2201812.1899999995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16740001.24</v>
          </cell>
          <cell r="H40">
            <v>2038995.2399999984</v>
          </cell>
          <cell r="I40">
            <v>101.51628745257742</v>
          </cell>
          <cell r="J40">
            <v>30455.23999999836</v>
          </cell>
          <cell r="K40">
            <v>116.05416720395445</v>
          </cell>
          <cell r="L40">
            <v>2315701.24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10870584.89</v>
          </cell>
          <cell r="H41">
            <v>1821548.960000001</v>
          </cell>
          <cell r="I41">
            <v>112.40660043196551</v>
          </cell>
          <cell r="J41">
            <v>201048.9600000009</v>
          </cell>
          <cell r="K41">
            <v>111.81160634599068</v>
          </cell>
          <cell r="L41">
            <v>1148351.8900000006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44723723.510000005</v>
          </cell>
          <cell r="H42">
            <v>4390970.140000008</v>
          </cell>
          <cell r="I42">
            <v>78.15130487403349</v>
          </cell>
          <cell r="J42">
            <v>-1227579.859999992</v>
          </cell>
          <cell r="K42">
            <v>99.22874161274106</v>
          </cell>
          <cell r="L42">
            <v>-347616.48999999464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64849712.00999999</v>
          </cell>
          <cell r="H43">
            <v>4723299.090000011</v>
          </cell>
          <cell r="I43">
            <v>83.54335630939703</v>
          </cell>
          <cell r="J43">
            <v>-930410.909999989</v>
          </cell>
          <cell r="K43">
            <v>124.66611442312414</v>
          </cell>
          <cell r="L43">
            <v>12830996.00999999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91644246.54</v>
          </cell>
          <cell r="H44">
            <v>10276046.120000005</v>
          </cell>
          <cell r="I44">
            <v>104.06644302676442</v>
          </cell>
          <cell r="J44">
            <v>401541.12000000477</v>
          </cell>
          <cell r="K44">
            <v>101.15820506195648</v>
          </cell>
          <cell r="L44">
            <v>1049275.5400000066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14818333.950000003</v>
          </cell>
          <cell r="H45">
            <v>2183493.6100000013</v>
          </cell>
          <cell r="I45">
            <v>92.62295791974215</v>
          </cell>
          <cell r="J45">
            <v>-173906.38999999873</v>
          </cell>
          <cell r="K45">
            <v>112.72017478307677</v>
          </cell>
          <cell r="L45">
            <v>1672209.950000003</v>
          </cell>
        </row>
        <row r="46">
          <cell r="B46">
            <v>20127100</v>
          </cell>
          <cell r="C46">
            <v>13265200</v>
          </cell>
          <cell r="D46">
            <v>1104340</v>
          </cell>
          <cell r="G46">
            <v>12387980.589999998</v>
          </cell>
          <cell r="H46">
            <v>1782643.6499999966</v>
          </cell>
          <cell r="I46">
            <v>161.42163192495033</v>
          </cell>
          <cell r="J46">
            <v>678303.6499999966</v>
          </cell>
          <cell r="K46">
            <v>93.38706231342157</v>
          </cell>
          <cell r="L46">
            <v>-877219.410000002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53480324.58</v>
          </cell>
          <cell r="H47">
            <v>7083328.769999996</v>
          </cell>
          <cell r="I47">
            <v>100.66976137556003</v>
          </cell>
          <cell r="J47">
            <v>47125.76999999583</v>
          </cell>
          <cell r="K47">
            <v>99.01232762647119</v>
          </cell>
          <cell r="L47">
            <v>-533479.4200000018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20660893.430000003</v>
          </cell>
          <cell r="H48">
            <v>2259860.7700000107</v>
          </cell>
          <cell r="I48">
            <v>77.81541356619748</v>
          </cell>
          <cell r="J48">
            <v>-644269.2299999893</v>
          </cell>
          <cell r="K48">
            <v>96.93048334692774</v>
          </cell>
          <cell r="L48">
            <v>-654272.5699999966</v>
          </cell>
        </row>
        <row r="49">
          <cell r="B49">
            <v>19846230</v>
          </cell>
          <cell r="C49">
            <v>14461645</v>
          </cell>
          <cell r="D49">
            <v>2592850</v>
          </cell>
          <cell r="G49">
            <v>14915038.27</v>
          </cell>
          <cell r="H49">
            <v>1593921.9700000007</v>
          </cell>
          <cell r="I49">
            <v>61.473743949707874</v>
          </cell>
          <cell r="J49">
            <v>-998928.0299999993</v>
          </cell>
          <cell r="K49">
            <v>103.13514313205725</v>
          </cell>
          <cell r="L49">
            <v>453393.26999999955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29814375.769999996</v>
          </cell>
          <cell r="H50">
            <v>3633693.179999996</v>
          </cell>
          <cell r="I50">
            <v>82.78731046336321</v>
          </cell>
          <cell r="J50">
            <v>-755497.820000004</v>
          </cell>
          <cell r="K50">
            <v>116.13916646053464</v>
          </cell>
          <cell r="L50">
            <v>4143125.769999996</v>
          </cell>
        </row>
        <row r="51">
          <cell r="B51">
            <v>27882726</v>
          </cell>
          <cell r="C51">
            <v>21326524</v>
          </cell>
          <cell r="D51">
            <v>3435631</v>
          </cell>
          <cell r="G51">
            <v>22710748.45</v>
          </cell>
          <cell r="H51">
            <v>3444593.769999996</v>
          </cell>
          <cell r="I51">
            <v>100.26087696845197</v>
          </cell>
          <cell r="J51">
            <v>8962.769999995828</v>
          </cell>
          <cell r="K51">
            <v>106.49062383537044</v>
          </cell>
          <cell r="L51">
            <v>1384224.4499999993</v>
          </cell>
        </row>
        <row r="52">
          <cell r="B52">
            <v>540809400</v>
          </cell>
          <cell r="C52">
            <v>405771526</v>
          </cell>
          <cell r="D52">
            <v>92606906</v>
          </cell>
          <cell r="G52">
            <v>419137592.7500001</v>
          </cell>
          <cell r="H52">
            <v>36036564.89999992</v>
          </cell>
          <cell r="I52">
            <v>38.91347466030224</v>
          </cell>
          <cell r="J52">
            <v>-56570341.10000008</v>
          </cell>
          <cell r="K52">
            <v>103.29398833914239</v>
          </cell>
          <cell r="L52">
            <v>13366066.75000012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42432673.239999995</v>
          </cell>
          <cell r="H53">
            <v>4763147.979999997</v>
          </cell>
          <cell r="I53">
            <v>101.11346561102641</v>
          </cell>
          <cell r="J53">
            <v>52451.97999999672</v>
          </cell>
          <cell r="K53">
            <v>108.9999524519912</v>
          </cell>
          <cell r="L53">
            <v>3503598.2399999946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9526815.12</v>
          </cell>
          <cell r="H54">
            <v>923875.9699999988</v>
          </cell>
          <cell r="I54">
            <v>71.93682180320916</v>
          </cell>
          <cell r="J54">
            <v>-360412.0300000012</v>
          </cell>
          <cell r="K54">
            <v>103.16760160397492</v>
          </cell>
          <cell r="L54">
            <v>292506.1199999992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177732896.77</v>
          </cell>
          <cell r="H55">
            <v>18493828.98000002</v>
          </cell>
          <cell r="I55">
            <v>86.08845379489793</v>
          </cell>
          <cell r="J55">
            <v>-2988528.019999981</v>
          </cell>
          <cell r="K55">
            <v>91.02892982125515</v>
          </cell>
          <cell r="L55">
            <v>-17515907.22999999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44034570.90999999</v>
          </cell>
          <cell r="H56">
            <v>5709997.32</v>
          </cell>
          <cell r="I56">
            <v>108.55658871311333</v>
          </cell>
          <cell r="J56">
            <v>450070.3200000003</v>
          </cell>
          <cell r="K56">
            <v>105.82881244711811</v>
          </cell>
          <cell r="L56">
            <v>2425324.909999989</v>
          </cell>
        </row>
        <row r="57">
          <cell r="B57">
            <v>13710331</v>
          </cell>
          <cell r="C57">
            <v>9239172</v>
          </cell>
          <cell r="D57">
            <v>2001552</v>
          </cell>
          <cell r="G57">
            <v>10668549.689999996</v>
          </cell>
          <cell r="H57">
            <v>1632322.429999996</v>
          </cell>
          <cell r="I57">
            <v>81.55283649887667</v>
          </cell>
          <cell r="J57">
            <v>-369229.570000004</v>
          </cell>
          <cell r="K57">
            <v>115.47084186764785</v>
          </cell>
          <cell r="L57">
            <v>1429377.6899999958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17309549.689999998</v>
          </cell>
          <cell r="H58">
            <v>2035406.2099999972</v>
          </cell>
          <cell r="I58">
            <v>81.95155596355383</v>
          </cell>
          <cell r="J58">
            <v>-448263.79000000283</v>
          </cell>
          <cell r="K58">
            <v>111.05625321997728</v>
          </cell>
          <cell r="L58">
            <v>1723259.6899999976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17702661.64</v>
          </cell>
          <cell r="H59">
            <v>1673895.2800000012</v>
          </cell>
          <cell r="I59">
            <v>59.345361979720664</v>
          </cell>
          <cell r="J59">
            <v>-1146704.7199999988</v>
          </cell>
          <cell r="K59">
            <v>98.18208341005544</v>
          </cell>
          <cell r="L59">
            <v>-327778.3599999994</v>
          </cell>
        </row>
        <row r="60">
          <cell r="B60">
            <v>73468400</v>
          </cell>
          <cell r="C60">
            <v>54028382</v>
          </cell>
          <cell r="D60">
            <v>8137166</v>
          </cell>
          <cell r="G60">
            <v>56882500.389999986</v>
          </cell>
          <cell r="H60">
            <v>5460311.739999995</v>
          </cell>
          <cell r="I60">
            <v>67.10335932682207</v>
          </cell>
          <cell r="J60">
            <v>-2676854.2600000054</v>
          </cell>
          <cell r="K60">
            <v>105.28262791582392</v>
          </cell>
          <cell r="L60">
            <v>2854118.3899999857</v>
          </cell>
        </row>
        <row r="61">
          <cell r="B61">
            <v>18168500</v>
          </cell>
          <cell r="C61">
            <v>12499102</v>
          </cell>
          <cell r="D61">
            <v>1885434</v>
          </cell>
          <cell r="G61">
            <v>12765525.190000003</v>
          </cell>
          <cell r="H61">
            <v>1551177.410000002</v>
          </cell>
          <cell r="I61">
            <v>82.27163666296471</v>
          </cell>
          <cell r="J61">
            <v>-334256.589999998</v>
          </cell>
          <cell r="K61">
            <v>102.13153864973663</v>
          </cell>
          <cell r="L61">
            <v>266423.1900000032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14672054.520000001</v>
          </cell>
          <cell r="H62">
            <v>1639831.9300000072</v>
          </cell>
          <cell r="I62">
            <v>110.37154128116849</v>
          </cell>
          <cell r="J62">
            <v>154093.93000000715</v>
          </cell>
          <cell r="K62">
            <v>105.88654333682246</v>
          </cell>
          <cell r="L62">
            <v>815662.5200000014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24411685.529999997</v>
          </cell>
          <cell r="H63">
            <v>5777912.129999999</v>
          </cell>
          <cell r="I63">
            <v>88.44979548161322</v>
          </cell>
          <cell r="J63">
            <v>-754507.870000001</v>
          </cell>
          <cell r="K63">
            <v>103.04946045238164</v>
          </cell>
          <cell r="L63">
            <v>722395.5299999975</v>
          </cell>
        </row>
        <row r="64">
          <cell r="B64">
            <v>117334125</v>
          </cell>
          <cell r="C64">
            <v>81976612</v>
          </cell>
          <cell r="D64">
            <v>9081017</v>
          </cell>
          <cell r="G64">
            <v>83793704.91999999</v>
          </cell>
          <cell r="H64">
            <v>7747514.0599999875</v>
          </cell>
          <cell r="I64">
            <v>85.31548900304875</v>
          </cell>
          <cell r="J64">
            <v>-1333502.9400000125</v>
          </cell>
          <cell r="K64">
            <v>102.21659919295027</v>
          </cell>
          <cell r="L64">
            <v>1817092.919999987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70256214.27000001</v>
          </cell>
          <cell r="H65">
            <v>6989025.930000007</v>
          </cell>
          <cell r="I65">
            <v>93.77964977073795</v>
          </cell>
          <cell r="J65">
            <v>-463578.06999999285</v>
          </cell>
          <cell r="K65">
            <v>100.87409727463303</v>
          </cell>
          <cell r="L65">
            <v>608786.2700000107</v>
          </cell>
        </row>
        <row r="66">
          <cell r="B66">
            <v>64364842</v>
          </cell>
          <cell r="C66">
            <v>49663850</v>
          </cell>
          <cell r="D66">
            <v>7843474</v>
          </cell>
          <cell r="G66">
            <v>49497396.79</v>
          </cell>
          <cell r="H66">
            <v>3355430.660000004</v>
          </cell>
          <cell r="I66">
            <v>42.77990415981495</v>
          </cell>
          <cell r="J66">
            <v>-4488043.339999996</v>
          </cell>
          <cell r="K66">
            <v>99.66484030134595</v>
          </cell>
          <cell r="L66">
            <v>-166453.2100000009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687957775.51</v>
          </cell>
          <cell r="H67">
            <v>65673558.03000009</v>
          </cell>
          <cell r="I67">
            <v>76.12124362971177</v>
          </cell>
          <cell r="J67">
            <v>-20601382.96999991</v>
          </cell>
          <cell r="K67">
            <v>99.29398803455656</v>
          </cell>
          <cell r="L67">
            <v>-4891599.49000001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4971741392.18</v>
          </cell>
          <cell r="H68">
            <v>421639526.7200012</v>
          </cell>
          <cell r="I68">
            <v>84.60710880305031</v>
          </cell>
          <cell r="J68">
            <v>-76710473.27999878</v>
          </cell>
          <cell r="K68">
            <v>103.48524014278875</v>
          </cell>
          <cell r="L68">
            <v>167441392.1800003</v>
          </cell>
        </row>
        <row r="69">
          <cell r="B69">
            <v>24094059</v>
          </cell>
          <cell r="C69">
            <v>17258114</v>
          </cell>
          <cell r="D69">
            <v>3023315</v>
          </cell>
          <cell r="G69">
            <v>22043661.679999996</v>
          </cell>
          <cell r="H69">
            <v>4676580.259999998</v>
          </cell>
          <cell r="I69">
            <v>154.68385728910147</v>
          </cell>
          <cell r="J69">
            <v>1653265.259999998</v>
          </cell>
          <cell r="K69">
            <v>127.72926218936782</v>
          </cell>
          <cell r="L69">
            <v>4785547.679999996</v>
          </cell>
        </row>
        <row r="70">
          <cell r="B70">
            <v>26260500</v>
          </cell>
          <cell r="C70">
            <v>20580916</v>
          </cell>
          <cell r="D70">
            <v>2469564</v>
          </cell>
          <cell r="G70">
            <v>22031619.759999994</v>
          </cell>
          <cell r="H70">
            <v>2269496.839999996</v>
          </cell>
          <cell r="I70">
            <v>91.89868495005581</v>
          </cell>
          <cell r="J70">
            <v>-200067.16000000387</v>
          </cell>
          <cell r="K70">
            <v>107.04878130788732</v>
          </cell>
          <cell r="L70">
            <v>1450703.7599999942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29738783.259999994</v>
          </cell>
          <cell r="H71">
            <v>3061756.5799999945</v>
          </cell>
          <cell r="I71">
            <v>109.75599682105283</v>
          </cell>
          <cell r="J71">
            <v>272153.5799999945</v>
          </cell>
          <cell r="K71">
            <v>110.43018348981899</v>
          </cell>
          <cell r="L71">
            <v>2808842.259999994</v>
          </cell>
        </row>
        <row r="72">
          <cell r="B72">
            <v>249586742</v>
          </cell>
          <cell r="C72">
            <v>194202631</v>
          </cell>
          <cell r="D72">
            <v>24052860</v>
          </cell>
          <cell r="G72">
            <v>226167694.22000006</v>
          </cell>
          <cell r="H72">
            <v>18325427.410000056</v>
          </cell>
          <cell r="I72">
            <v>76.188143156365</v>
          </cell>
          <cell r="J72">
            <v>-5727432.589999944</v>
          </cell>
          <cell r="K72">
            <v>116.45964478205244</v>
          </cell>
          <cell r="L72">
            <v>31965063.22000006</v>
          </cell>
        </row>
        <row r="73">
          <cell r="B73">
            <v>28725474</v>
          </cell>
          <cell r="C73">
            <v>20528806</v>
          </cell>
          <cell r="D73">
            <v>2793787</v>
          </cell>
          <cell r="G73">
            <v>21506990.380000003</v>
          </cell>
          <cell r="H73">
            <v>2700335.7600000054</v>
          </cell>
          <cell r="I73">
            <v>96.65503347248755</v>
          </cell>
          <cell r="J73">
            <v>-93451.23999999464</v>
          </cell>
          <cell r="K73">
            <v>104.76493557394426</v>
          </cell>
          <cell r="L73">
            <v>978184.3800000027</v>
          </cell>
        </row>
        <row r="74">
          <cell r="B74">
            <v>748400000</v>
          </cell>
          <cell r="C74">
            <v>550274000</v>
          </cell>
          <cell r="D74">
            <v>58935000</v>
          </cell>
          <cell r="G74">
            <v>550586758.5899999</v>
          </cell>
          <cell r="H74">
            <v>49461062.5400002</v>
          </cell>
          <cell r="I74">
            <v>83.9247688809709</v>
          </cell>
          <cell r="J74">
            <v>-9473937.4599998</v>
          </cell>
          <cell r="K74">
            <v>100.05683688308005</v>
          </cell>
          <cell r="L74">
            <v>312758.58999991417</v>
          </cell>
        </row>
        <row r="75">
          <cell r="B75">
            <v>27149890</v>
          </cell>
          <cell r="C75">
            <v>19264123</v>
          </cell>
          <cell r="D75">
            <v>3764519</v>
          </cell>
          <cell r="G75">
            <v>20050613.649999995</v>
          </cell>
          <cell r="H75">
            <v>2724276.809999995</v>
          </cell>
          <cell r="I75">
            <v>72.36719511842004</v>
          </cell>
          <cell r="J75">
            <v>-1040242.1900000051</v>
          </cell>
          <cell r="K75">
            <v>104.08267041276676</v>
          </cell>
          <cell r="L75">
            <v>786490.6499999948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43110163.11</v>
          </cell>
          <cell r="H76">
            <v>6825284.939999998</v>
          </cell>
          <cell r="I76">
            <v>120.0033219752513</v>
          </cell>
          <cell r="J76">
            <v>1137704.9399999976</v>
          </cell>
          <cell r="K76">
            <v>100.57166319776228</v>
          </cell>
          <cell r="L76">
            <v>245044.1099999994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24219187.429999996</v>
          </cell>
          <cell r="H77">
            <v>2234274.139999997</v>
          </cell>
          <cell r="I77">
            <v>113.52349861491888</v>
          </cell>
          <cell r="J77">
            <v>266158.13999999687</v>
          </cell>
          <cell r="K77">
            <v>107.13668113222585</v>
          </cell>
          <cell r="L77">
            <v>1613309.429999996</v>
          </cell>
        </row>
        <row r="78">
          <cell r="B78">
            <v>57991700</v>
          </cell>
          <cell r="C78">
            <v>40819224</v>
          </cell>
          <cell r="D78">
            <v>6724950</v>
          </cell>
          <cell r="G78">
            <v>41095164.78</v>
          </cell>
          <cell r="H78">
            <v>4555763.8000000045</v>
          </cell>
          <cell r="I78">
            <v>67.74420330262684</v>
          </cell>
          <cell r="J78">
            <v>-2169186.1999999955</v>
          </cell>
          <cell r="K78">
            <v>100.67600692262057</v>
          </cell>
          <cell r="L78">
            <v>275940.7800000012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8637951.15</v>
          </cell>
          <cell r="H79">
            <v>802248.3100000005</v>
          </cell>
          <cell r="I79">
            <v>70.9150970581996</v>
          </cell>
          <cell r="J79">
            <v>-329031.6899999995</v>
          </cell>
          <cell r="K79">
            <v>71.94544866669871</v>
          </cell>
          <cell r="L79">
            <v>-3368299.8499999996</v>
          </cell>
        </row>
        <row r="80">
          <cell r="B80">
            <v>18576318</v>
          </cell>
          <cell r="C80">
            <v>13048533</v>
          </cell>
          <cell r="D80">
            <v>2293292</v>
          </cell>
          <cell r="G80">
            <v>13587071.520000003</v>
          </cell>
          <cell r="H80">
            <v>1180408.7200000007</v>
          </cell>
          <cell r="I80">
            <v>51.47223816243203</v>
          </cell>
          <cell r="J80">
            <v>-1112883.2799999993</v>
          </cell>
          <cell r="K80">
            <v>104.12719590776989</v>
          </cell>
          <cell r="L80">
            <v>538538.5200000033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20746721.760000005</v>
          </cell>
          <cell r="H81">
            <v>3014338.4600000046</v>
          </cell>
          <cell r="I81">
            <v>110.38116260717854</v>
          </cell>
          <cell r="J81">
            <v>283493.4600000046</v>
          </cell>
          <cell r="K81">
            <v>89.59844596629921</v>
          </cell>
          <cell r="L81">
            <v>-2408503.2399999946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107906031.65000002</v>
          </cell>
          <cell r="H82">
            <v>12567546.529999986</v>
          </cell>
          <cell r="I82">
            <v>101.37563447763883</v>
          </cell>
          <cell r="J82">
            <v>170537.5299999863</v>
          </cell>
          <cell r="K82">
            <v>101.46157015104652</v>
          </cell>
          <cell r="L82">
            <v>1554403.6500000209</v>
          </cell>
        </row>
        <row r="83">
          <cell r="B83">
            <v>14487759961</v>
          </cell>
          <cell r="C83">
            <v>10849271047</v>
          </cell>
          <cell r="D83">
            <v>1225238466</v>
          </cell>
          <cell r="G83">
            <v>11285241766.640001</v>
          </cell>
          <cell r="H83">
            <v>1001044935.9100014</v>
          </cell>
          <cell r="I83">
            <v>81.7020493306975</v>
          </cell>
          <cell r="J83">
            <v>-224193530.0899989</v>
          </cell>
          <cell r="K83">
            <v>104.01843329152105</v>
          </cell>
          <cell r="L83">
            <v>435970719.64000016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2242209415.2999997</v>
      </c>
      <c r="F10" s="33">
        <f>'[1]вспомогат'!H10</f>
        <v>159864244.0699997</v>
      </c>
      <c r="G10" s="34">
        <f>'[1]вспомогат'!I10</f>
        <v>89.5184305469316</v>
      </c>
      <c r="H10" s="35">
        <f>'[1]вспомогат'!J10</f>
        <v>-18718247.930000305</v>
      </c>
      <c r="I10" s="36">
        <f>'[1]вспомогат'!K10</f>
        <v>108.54618206332451</v>
      </c>
      <c r="J10" s="37">
        <f>'[1]вспомогат'!L10</f>
        <v>176536194.2999997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295849.01</v>
      </c>
      <c r="F12" s="38">
        <f>'[1]вспомогат'!H11</f>
        <v>6658.410000000033</v>
      </c>
      <c r="G12" s="39">
        <f>'[1]вспомогат'!I11</f>
        <v>30.27926330150083</v>
      </c>
      <c r="H12" s="35">
        <f>'[1]вспомогат'!J11</f>
        <v>-15331.589999999967</v>
      </c>
      <c r="I12" s="36">
        <f>'[1]вспомогат'!K11</f>
        <v>97.13343292402654</v>
      </c>
      <c r="J12" s="37">
        <f>'[1]вспомогат'!L11</f>
        <v>-8730.98999999999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92156.45</v>
      </c>
      <c r="F13" s="38">
        <f>'[1]вспомогат'!H12</f>
        <v>1463.7400000000052</v>
      </c>
      <c r="G13" s="39">
        <f>'[1]вспомогат'!I12</f>
        <v>59.744489795918575</v>
      </c>
      <c r="H13" s="35">
        <f>'[1]вспомогат'!J12</f>
        <v>-986.2599999999948</v>
      </c>
      <c r="I13" s="36">
        <f>'[1]вспомогат'!K12</f>
        <v>553.4921921921922</v>
      </c>
      <c r="J13" s="37">
        <f>'[1]вспомогат'!L12</f>
        <v>75506.45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419233.76999999996</v>
      </c>
      <c r="F14" s="38">
        <f>'[1]вспомогат'!H13</f>
        <v>53601.58999999997</v>
      </c>
      <c r="G14" s="39">
        <f>'[1]вспомогат'!I13</f>
        <v>158.11678466076685</v>
      </c>
      <c r="H14" s="35">
        <f>'[1]вспомогат'!J13</f>
        <v>19701.589999999967</v>
      </c>
      <c r="I14" s="36">
        <f>'[1]вспомогат'!K13</f>
        <v>131.58624293785311</v>
      </c>
      <c r="J14" s="37">
        <f>'[1]вспомогат'!L13</f>
        <v>100633.76999999996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1468417.44</v>
      </c>
      <c r="F15" s="38">
        <f>'[1]вспомогат'!H14</f>
        <v>19044.59999999986</v>
      </c>
      <c r="G15" s="39">
        <f>'[1]вспомогат'!I14</f>
        <v>0</v>
      </c>
      <c r="H15" s="35">
        <f>'[1]вспомогат'!J14</f>
        <v>19044.59999999986</v>
      </c>
      <c r="I15" s="36">
        <f>'[1]вспомогат'!K14</f>
        <v>1468.41744</v>
      </c>
      <c r="J15" s="37">
        <f>'[1]вспомогат'!L14</f>
        <v>1368417.44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2395181.29</v>
      </c>
      <c r="F17" s="41">
        <f>SUM(F12:F16)</f>
        <v>80768.33999999987</v>
      </c>
      <c r="G17" s="42">
        <f>F17/D17*100</f>
        <v>138.44418923551572</v>
      </c>
      <c r="H17" s="41">
        <f>SUM(H12:H16)</f>
        <v>22428.339999999866</v>
      </c>
      <c r="I17" s="43">
        <f>E17/C17*100</f>
        <v>278.56451740460324</v>
      </c>
      <c r="J17" s="41">
        <f>SUM(J12:J16)</f>
        <v>1535351.2899999998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16871358.64</v>
      </c>
      <c r="F18" s="38">
        <f>'[1]вспомогат'!H16</f>
        <v>2486175.58</v>
      </c>
      <c r="G18" s="39">
        <f>'[1]вспомогат'!I16</f>
        <v>92.86442154332309</v>
      </c>
      <c r="H18" s="35">
        <f>'[1]вспомогат'!J16</f>
        <v>-191034.41999999993</v>
      </c>
      <c r="I18" s="36">
        <f>'[1]вспомогат'!K16</f>
        <v>108.27520918151177</v>
      </c>
      <c r="J18" s="37">
        <f>'[1]вспомогат'!L16</f>
        <v>1289436.6400000006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48024544.03999999</v>
      </c>
      <c r="F19" s="38">
        <f>'[1]вспомогат'!H17</f>
        <v>5167541.699999988</v>
      </c>
      <c r="G19" s="39">
        <f>'[1]вспомогат'!I17</f>
        <v>94.00852955655235</v>
      </c>
      <c r="H19" s="35">
        <f>'[1]вспомогат'!J17</f>
        <v>-329344.3000000119</v>
      </c>
      <c r="I19" s="36">
        <f>'[1]вспомогат'!K17</f>
        <v>100.62662969019358</v>
      </c>
      <c r="J19" s="37">
        <f>'[1]вспомогат'!L17</f>
        <v>299062.03999999166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22568471.900000006</v>
      </c>
      <c r="F20" s="38">
        <f>'[1]вспомогат'!H18</f>
        <v>3341869.950000003</v>
      </c>
      <c r="G20" s="39">
        <f>'[1]вспомогат'!I18</f>
        <v>109.5640463163804</v>
      </c>
      <c r="H20" s="35">
        <f>'[1]вспомогат'!J18</f>
        <v>291717.950000003</v>
      </c>
      <c r="I20" s="36">
        <f>'[1]вспомогат'!K18</f>
        <v>103.89332604757185</v>
      </c>
      <c r="J20" s="37">
        <f>'[1]вспомогат'!L18</f>
        <v>845736.900000006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16477277.779999996</v>
      </c>
      <c r="F21" s="38">
        <f>'[1]вспомогат'!H19</f>
        <v>1992083.0999999978</v>
      </c>
      <c r="G21" s="39">
        <f>'[1]вспомогат'!I19</f>
        <v>50.357342739719456</v>
      </c>
      <c r="H21" s="35">
        <f>'[1]вспомогат'!J19</f>
        <v>-1963810.9000000022</v>
      </c>
      <c r="I21" s="36">
        <f>'[1]вспомогат'!K19</f>
        <v>90.70597743249984</v>
      </c>
      <c r="J21" s="37">
        <f>'[1]вспомогат'!L19</f>
        <v>-1688314.2200000044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19001197.78</v>
      </c>
      <c r="F22" s="38">
        <f>'[1]вспомогат'!H20</f>
        <v>2966615.6799999997</v>
      </c>
      <c r="G22" s="39">
        <f>'[1]вспомогат'!I20</f>
        <v>105.21853958886034</v>
      </c>
      <c r="H22" s="35">
        <f>'[1]вспомогат'!J20</f>
        <v>147135.6799999997</v>
      </c>
      <c r="I22" s="36">
        <f>'[1]вспомогат'!K20</f>
        <v>126.7856315561555</v>
      </c>
      <c r="J22" s="37">
        <f>'[1]вспомогат'!L20</f>
        <v>4014327.780000001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17283127</v>
      </c>
      <c r="D23" s="44">
        <f>'[1]вспомогат'!D21</f>
        <v>2781647</v>
      </c>
      <c r="E23" s="33">
        <f>'[1]вспомогат'!G21</f>
        <v>18167704.23</v>
      </c>
      <c r="F23" s="38">
        <f>'[1]вспомогат'!H21</f>
        <v>2200657.3599999994</v>
      </c>
      <c r="G23" s="39">
        <f>'[1]вспомогат'!I21</f>
        <v>79.11346623061803</v>
      </c>
      <c r="H23" s="35">
        <f>'[1]вспомогат'!J21</f>
        <v>-580989.6400000006</v>
      </c>
      <c r="I23" s="36">
        <f>'[1]вспомогат'!K21</f>
        <v>105.11815500748216</v>
      </c>
      <c r="J23" s="37">
        <f>'[1]вспомогат'!L21</f>
        <v>884577.2300000004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31248293.520000003</v>
      </c>
      <c r="F24" s="38">
        <f>'[1]вспомогат'!H22</f>
        <v>2331569.899999995</v>
      </c>
      <c r="G24" s="39">
        <f>'[1]вспомогат'!I22</f>
        <v>60.29399260719273</v>
      </c>
      <c r="H24" s="35">
        <f>'[1]вспомогат'!J22</f>
        <v>-1535432.1000000052</v>
      </c>
      <c r="I24" s="36">
        <f>'[1]вспомогат'!K22</f>
        <v>96.15474639131531</v>
      </c>
      <c r="J24" s="37">
        <f>'[1]вспомогат'!L22</f>
        <v>-1249627.4799999967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67352301</v>
      </c>
      <c r="D25" s="44">
        <f>'[1]вспомогат'!D23</f>
        <v>9753422</v>
      </c>
      <c r="E25" s="33">
        <f>'[1]вспомогат'!G23</f>
        <v>75356807.72000001</v>
      </c>
      <c r="F25" s="38">
        <f>'[1]вспомогат'!H23</f>
        <v>10443844.770000003</v>
      </c>
      <c r="G25" s="39">
        <f>'[1]вспомогат'!I23</f>
        <v>107.07877471107068</v>
      </c>
      <c r="H25" s="35">
        <f>'[1]вспомогат'!J23</f>
        <v>690422.7700000033</v>
      </c>
      <c r="I25" s="36">
        <f>'[1]вспомогат'!K23</f>
        <v>111.88453341779669</v>
      </c>
      <c r="J25" s="37">
        <f>'[1]вспомогат'!L23</f>
        <v>8004506.720000014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22402795.150000002</v>
      </c>
      <c r="F26" s="38">
        <f>'[1]вспомогат'!H24</f>
        <v>3233133.0600000024</v>
      </c>
      <c r="G26" s="39">
        <f>'[1]вспомогат'!I24</f>
        <v>59.23658959325765</v>
      </c>
      <c r="H26" s="35">
        <f>'[1]вспомогат'!J24</f>
        <v>-2224866.9399999976</v>
      </c>
      <c r="I26" s="36">
        <f>'[1]вспомогат'!K24</f>
        <v>94.19875412462329</v>
      </c>
      <c r="J26" s="37">
        <f>'[1]вспомогат'!L24</f>
        <v>-1379679.8499999978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26839833.089999996</v>
      </c>
      <c r="F27" s="38">
        <f>'[1]вспомогат'!H25</f>
        <v>3285042.589999996</v>
      </c>
      <c r="G27" s="39">
        <f>'[1]вспомогат'!I25</f>
        <v>112.18449893280957</v>
      </c>
      <c r="H27" s="35">
        <f>'[1]вспомогат'!J25</f>
        <v>356792.5899999961</v>
      </c>
      <c r="I27" s="36">
        <f>'[1]вспомогат'!K25</f>
        <v>106.85554267008419</v>
      </c>
      <c r="J27" s="37">
        <f>'[1]вспомогат'!L25</f>
        <v>1721966.0899999961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9044532.779999997</v>
      </c>
      <c r="F28" s="38">
        <f>'[1]вспомогат'!H26</f>
        <v>854802.2299999986</v>
      </c>
      <c r="G28" s="39">
        <f>'[1]вспомогат'!I26</f>
        <v>17.436666390607204</v>
      </c>
      <c r="H28" s="35">
        <f>'[1]вспомогат'!J26</f>
        <v>-4047523.7700000014</v>
      </c>
      <c r="I28" s="36">
        <f>'[1]вспомогат'!K26</f>
        <v>69.24550487710296</v>
      </c>
      <c r="J28" s="37">
        <f>'[1]вспомогат'!L26</f>
        <v>-4017012.2200000025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22965970.180000007</v>
      </c>
      <c r="F29" s="38">
        <f>'[1]вспомогат'!H27</f>
        <v>3036496.480000008</v>
      </c>
      <c r="G29" s="39">
        <f>'[1]вспомогат'!I27</f>
        <v>111.4803603061173</v>
      </c>
      <c r="H29" s="35">
        <f>'[1]вспомогат'!J27</f>
        <v>312701.4800000079</v>
      </c>
      <c r="I29" s="36">
        <f>'[1]вспомогат'!K27</f>
        <v>115.54656893511923</v>
      </c>
      <c r="J29" s="37">
        <f>'[1]вспомогат'!L27</f>
        <v>3090027.180000007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8454961</v>
      </c>
      <c r="D30" s="44">
        <f>'[1]вспомогат'!D28</f>
        <v>1196616</v>
      </c>
      <c r="E30" s="33">
        <f>'[1]вспомогат'!G28</f>
        <v>9062426.589999998</v>
      </c>
      <c r="F30" s="38">
        <f>'[1]вспомогат'!H28</f>
        <v>1134962.5699999994</v>
      </c>
      <c r="G30" s="39">
        <f>'[1]вспомогат'!I28</f>
        <v>94.84768463734392</v>
      </c>
      <c r="H30" s="35">
        <f>'[1]вспомогат'!J28</f>
        <v>-61653.43000000063</v>
      </c>
      <c r="I30" s="36">
        <f>'[1]вспомогат'!K28</f>
        <v>107.18472373793324</v>
      </c>
      <c r="J30" s="37">
        <f>'[1]вспомогат'!L28</f>
        <v>607465.589999998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57952153</v>
      </c>
      <c r="D31" s="44">
        <f>'[1]вспомогат'!D29</f>
        <v>9328858</v>
      </c>
      <c r="E31" s="33">
        <f>'[1]вспомогат'!G29</f>
        <v>56305966.39999999</v>
      </c>
      <c r="F31" s="38">
        <f>'[1]вспомогат'!H29</f>
        <v>5089215.869999975</v>
      </c>
      <c r="G31" s="39">
        <f>'[1]вспомогат'!I29</f>
        <v>54.55347128233675</v>
      </c>
      <c r="H31" s="35">
        <f>'[1]вспомогат'!J29</f>
        <v>-4239642.130000025</v>
      </c>
      <c r="I31" s="36">
        <f>'[1]вспомогат'!K29</f>
        <v>97.15940389652131</v>
      </c>
      <c r="J31" s="37">
        <f>'[1]вспомогат'!L29</f>
        <v>-1646186.600000009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72058904.05999999</v>
      </c>
      <c r="F32" s="38">
        <f>'[1]вспомогат'!H30</f>
        <v>6823108.219999999</v>
      </c>
      <c r="G32" s="39">
        <f>'[1]вспомогат'!I30</f>
        <v>96.09491852835001</v>
      </c>
      <c r="H32" s="35">
        <f>'[1]вспомогат'!J30</f>
        <v>-277275.7800000012</v>
      </c>
      <c r="I32" s="36">
        <f>'[1]вспомогат'!K30</f>
        <v>101.2439824317803</v>
      </c>
      <c r="J32" s="37">
        <f>'[1]вспомогат'!L30</f>
        <v>885386.0599999875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29521121.29</v>
      </c>
      <c r="F33" s="38">
        <f>'[1]вспомогат'!H31</f>
        <v>3923904.149999995</v>
      </c>
      <c r="G33" s="39">
        <f>'[1]вспомогат'!I31</f>
        <v>92.89644776045188</v>
      </c>
      <c r="H33" s="35">
        <f>'[1]вспомогат'!J31</f>
        <v>-300050.8500000052</v>
      </c>
      <c r="I33" s="36">
        <f>'[1]вспомогат'!K31</f>
        <v>102.4323507730625</v>
      </c>
      <c r="J33" s="37">
        <f>'[1]вспомогат'!L31</f>
        <v>701006.2899999991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61866182.88999999</v>
      </c>
      <c r="F34" s="38">
        <f>'[1]вспомогат'!H32</f>
        <v>7274250.699999988</v>
      </c>
      <c r="G34" s="39">
        <f>'[1]вспомогат'!I32</f>
        <v>100.03370142193113</v>
      </c>
      <c r="H34" s="35">
        <f>'[1]вспомогат'!J32</f>
        <v>2450.699999988079</v>
      </c>
      <c r="I34" s="36">
        <f>'[1]вспомогат'!K32</f>
        <v>111.05771323750318</v>
      </c>
      <c r="J34" s="37">
        <f>'[1]вспомогат'!L32</f>
        <v>6159846.889999993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76306147.14</v>
      </c>
      <c r="F35" s="38">
        <f>'[1]вспомогат'!H33</f>
        <v>7787650.170000002</v>
      </c>
      <c r="G35" s="39">
        <f>'[1]вспомогат'!I33</f>
        <v>83.31684149938539</v>
      </c>
      <c r="H35" s="35">
        <f>'[1]вспомогат'!J33</f>
        <v>-1559379.8299999982</v>
      </c>
      <c r="I35" s="36">
        <f>'[1]вспомогат'!K33</f>
        <v>93.00132682579623</v>
      </c>
      <c r="J35" s="37">
        <f>'[1]вспомогат'!L33</f>
        <v>-5742302.859999999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16795978.72</v>
      </c>
      <c r="F36" s="38">
        <f>'[1]вспомогат'!H34</f>
        <v>2897140.6100000013</v>
      </c>
      <c r="G36" s="39">
        <f>'[1]вспомогат'!I34</f>
        <v>124.19948847898812</v>
      </c>
      <c r="H36" s="35">
        <f>'[1]вспомогат'!J34</f>
        <v>564489.6100000013</v>
      </c>
      <c r="I36" s="36">
        <f>'[1]вспомогат'!K34</f>
        <v>107.53104114456808</v>
      </c>
      <c r="J36" s="37">
        <f>'[1]вспомогат'!L34</f>
        <v>1176322.7199999988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72024915.6</v>
      </c>
      <c r="F37" s="38">
        <f>'[1]вспомогат'!H35</f>
        <v>7623901.569999985</v>
      </c>
      <c r="G37" s="39">
        <f>'[1]вспомогат'!I35</f>
        <v>80.35572803872456</v>
      </c>
      <c r="H37" s="35">
        <f>'[1]вспомогат'!J35</f>
        <v>-1863787.4300000146</v>
      </c>
      <c r="I37" s="36">
        <f>'[1]вспомогат'!K35</f>
        <v>98.37893399754022</v>
      </c>
      <c r="J37" s="37">
        <f>'[1]вспомогат'!L35</f>
        <v>-1186810.400000006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19550318.529999997</v>
      </c>
      <c r="F38" s="38">
        <f>'[1]вспомогат'!H36</f>
        <v>2036681.3399999961</v>
      </c>
      <c r="G38" s="39">
        <f>'[1]вспомогат'!I36</f>
        <v>78.12404448972437</v>
      </c>
      <c r="H38" s="35">
        <f>'[1]вспомогат'!J36</f>
        <v>-570302.6600000039</v>
      </c>
      <c r="I38" s="36">
        <f>'[1]вспомогат'!K36</f>
        <v>110.09091858196871</v>
      </c>
      <c r="J38" s="37">
        <f>'[1]вспомогат'!L36</f>
        <v>1791979.5299999975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10695284.750000002</v>
      </c>
      <c r="F39" s="38">
        <f>'[1]вспомогат'!H37</f>
        <v>907326.6500000041</v>
      </c>
      <c r="G39" s="39">
        <f>'[1]вспомогат'!I37</f>
        <v>106.8952226672955</v>
      </c>
      <c r="H39" s="35">
        <f>'[1]вспомогат'!J37</f>
        <v>58526.6500000041</v>
      </c>
      <c r="I39" s="36">
        <f>'[1]вспомогат'!K37</f>
        <v>112.3619518626689</v>
      </c>
      <c r="J39" s="37">
        <f>'[1]вспомогат'!L37</f>
        <v>1176684.7500000019</v>
      </c>
    </row>
    <row r="40" spans="1:10" ht="12.75" customHeight="1">
      <c r="A40" s="45" t="s">
        <v>42</v>
      </c>
      <c r="B40" s="44">
        <f>'[1]вспомогат'!B38</f>
        <v>15119196</v>
      </c>
      <c r="C40" s="44">
        <f>'[1]вспомогат'!C38</f>
        <v>10712201</v>
      </c>
      <c r="D40" s="44">
        <f>'[1]вспомогат'!D38</f>
        <v>908488</v>
      </c>
      <c r="E40" s="33">
        <f>'[1]вспомогат'!G38</f>
        <v>12184183.799999999</v>
      </c>
      <c r="F40" s="38">
        <f>'[1]вспомогат'!H38</f>
        <v>1138049.1300000008</v>
      </c>
      <c r="G40" s="39">
        <f>'[1]вспомогат'!I38</f>
        <v>125.2684823574996</v>
      </c>
      <c r="H40" s="35">
        <f>'[1]вспомогат'!J38</f>
        <v>229561.13000000082</v>
      </c>
      <c r="I40" s="36">
        <f>'[1]вспомогат'!K38</f>
        <v>113.74117980049104</v>
      </c>
      <c r="J40" s="37">
        <f>'[1]вспомогат'!L38</f>
        <v>1471982.7999999989</v>
      </c>
    </row>
    <row r="41" spans="1:10" ht="12.75" customHeight="1">
      <c r="A41" s="45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15729018.19</v>
      </c>
      <c r="F41" s="38">
        <f>'[1]вспомогат'!H39</f>
        <v>2389376.0700000003</v>
      </c>
      <c r="G41" s="39">
        <f>'[1]вспомогат'!I39</f>
        <v>96.33590376795935</v>
      </c>
      <c r="H41" s="35">
        <f>'[1]вспомогат'!J39</f>
        <v>-90878.9299999997</v>
      </c>
      <c r="I41" s="36">
        <f>'[1]вспомогат'!K39</f>
        <v>116.27691771678496</v>
      </c>
      <c r="J41" s="37">
        <f>'[1]вспомогат'!L39</f>
        <v>2201812.1899999995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16740001.24</v>
      </c>
      <c r="F42" s="38">
        <f>'[1]вспомогат'!H40</f>
        <v>2038995.2399999984</v>
      </c>
      <c r="G42" s="39">
        <f>'[1]вспомогат'!I40</f>
        <v>101.51628745257742</v>
      </c>
      <c r="H42" s="35">
        <f>'[1]вспомогат'!J40</f>
        <v>30455.23999999836</v>
      </c>
      <c r="I42" s="36">
        <f>'[1]вспомогат'!K40</f>
        <v>116.05416720395445</v>
      </c>
      <c r="J42" s="37">
        <f>'[1]вспомогат'!L40</f>
        <v>2315701.24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10870584.89</v>
      </c>
      <c r="F43" s="38">
        <f>'[1]вспомогат'!H41</f>
        <v>1821548.960000001</v>
      </c>
      <c r="G43" s="39">
        <f>'[1]вспомогат'!I41</f>
        <v>112.40660043196551</v>
      </c>
      <c r="H43" s="35">
        <f>'[1]вспомогат'!J41</f>
        <v>201048.9600000009</v>
      </c>
      <c r="I43" s="36">
        <f>'[1]вспомогат'!K41</f>
        <v>111.81160634599068</v>
      </c>
      <c r="J43" s="37">
        <f>'[1]вспомогат'!L41</f>
        <v>1148351.8900000006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44723723.510000005</v>
      </c>
      <c r="F44" s="38">
        <f>'[1]вспомогат'!H42</f>
        <v>4390970.140000008</v>
      </c>
      <c r="G44" s="39">
        <f>'[1]вспомогат'!I42</f>
        <v>78.15130487403349</v>
      </c>
      <c r="H44" s="35">
        <f>'[1]вспомогат'!J42</f>
        <v>-1227579.859999992</v>
      </c>
      <c r="I44" s="36">
        <f>'[1]вспомогат'!K42</f>
        <v>99.22874161274106</v>
      </c>
      <c r="J44" s="37">
        <f>'[1]вспомогат'!L42</f>
        <v>-347616.48999999464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64849712.00999999</v>
      </c>
      <c r="F45" s="38">
        <f>'[1]вспомогат'!H43</f>
        <v>4723299.090000011</v>
      </c>
      <c r="G45" s="39">
        <f>'[1]вспомогат'!I43</f>
        <v>83.54335630939703</v>
      </c>
      <c r="H45" s="35">
        <f>'[1]вспомогат'!J43</f>
        <v>-930410.909999989</v>
      </c>
      <c r="I45" s="36">
        <f>'[1]вспомогат'!K43</f>
        <v>124.66611442312414</v>
      </c>
      <c r="J45" s="37">
        <f>'[1]вспомогат'!L43</f>
        <v>12830996.00999999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91644246.54</v>
      </c>
      <c r="F46" s="38">
        <f>'[1]вспомогат'!H44</f>
        <v>10276046.120000005</v>
      </c>
      <c r="G46" s="39">
        <f>'[1]вспомогат'!I44</f>
        <v>104.06644302676442</v>
      </c>
      <c r="H46" s="35">
        <f>'[1]вспомогат'!J44</f>
        <v>401541.12000000477</v>
      </c>
      <c r="I46" s="36">
        <f>'[1]вспомогат'!K44</f>
        <v>101.15820506195648</v>
      </c>
      <c r="J46" s="37">
        <f>'[1]вспомогат'!L44</f>
        <v>1049275.5400000066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14818333.950000003</v>
      </c>
      <c r="F47" s="38">
        <f>'[1]вспомогат'!H45</f>
        <v>2183493.6100000013</v>
      </c>
      <c r="G47" s="39">
        <f>'[1]вспомогат'!I45</f>
        <v>92.62295791974215</v>
      </c>
      <c r="H47" s="35">
        <f>'[1]вспомогат'!J45</f>
        <v>-173906.38999999873</v>
      </c>
      <c r="I47" s="36">
        <f>'[1]вспомогат'!K45</f>
        <v>112.72017478307677</v>
      </c>
      <c r="J47" s="37">
        <f>'[1]вспомогат'!L45</f>
        <v>1672209.950000003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13265200</v>
      </c>
      <c r="D48" s="44">
        <f>'[1]вспомогат'!D46</f>
        <v>1104340</v>
      </c>
      <c r="E48" s="33">
        <f>'[1]вспомогат'!G46</f>
        <v>12387980.589999998</v>
      </c>
      <c r="F48" s="38">
        <f>'[1]вспомогат'!H46</f>
        <v>1782643.6499999966</v>
      </c>
      <c r="G48" s="39">
        <f>'[1]вспомогат'!I46</f>
        <v>161.42163192495033</v>
      </c>
      <c r="H48" s="35">
        <f>'[1]вспомогат'!J46</f>
        <v>678303.6499999966</v>
      </c>
      <c r="I48" s="36">
        <f>'[1]вспомогат'!K46</f>
        <v>93.38706231342157</v>
      </c>
      <c r="J48" s="37">
        <f>'[1]вспомогат'!L46</f>
        <v>-877219.410000002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53480324.58</v>
      </c>
      <c r="F49" s="38">
        <f>'[1]вспомогат'!H47</f>
        <v>7083328.769999996</v>
      </c>
      <c r="G49" s="39">
        <f>'[1]вспомогат'!I47</f>
        <v>100.66976137556003</v>
      </c>
      <c r="H49" s="35">
        <f>'[1]вспомогат'!J47</f>
        <v>47125.76999999583</v>
      </c>
      <c r="I49" s="36">
        <f>'[1]вспомогат'!K47</f>
        <v>99.01232762647119</v>
      </c>
      <c r="J49" s="37">
        <f>'[1]вспомогат'!L47</f>
        <v>-533479.4200000018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20660893.430000003</v>
      </c>
      <c r="F50" s="38">
        <f>'[1]вспомогат'!H48</f>
        <v>2259860.7700000107</v>
      </c>
      <c r="G50" s="39">
        <f>'[1]вспомогат'!I48</f>
        <v>77.81541356619748</v>
      </c>
      <c r="H50" s="35">
        <f>'[1]вспомогат'!J48</f>
        <v>-644269.2299999893</v>
      </c>
      <c r="I50" s="36">
        <f>'[1]вспомогат'!K48</f>
        <v>96.93048334692774</v>
      </c>
      <c r="J50" s="37">
        <f>'[1]вспомогат'!L48</f>
        <v>-654272.5699999966</v>
      </c>
    </row>
    <row r="51" spans="1:10" ht="14.25" customHeight="1">
      <c r="A51" s="46" t="s">
        <v>53</v>
      </c>
      <c r="B51" s="44">
        <f>'[1]вспомогат'!B49</f>
        <v>19846230</v>
      </c>
      <c r="C51" s="44">
        <f>'[1]вспомогат'!C49</f>
        <v>14461645</v>
      </c>
      <c r="D51" s="44">
        <f>'[1]вспомогат'!D49</f>
        <v>2592850</v>
      </c>
      <c r="E51" s="33">
        <f>'[1]вспомогат'!G49</f>
        <v>14915038.27</v>
      </c>
      <c r="F51" s="38">
        <f>'[1]вспомогат'!H49</f>
        <v>1593921.9700000007</v>
      </c>
      <c r="G51" s="39">
        <f>'[1]вспомогат'!I49</f>
        <v>61.473743949707874</v>
      </c>
      <c r="H51" s="35">
        <f>'[1]вспомогат'!J49</f>
        <v>-998928.0299999993</v>
      </c>
      <c r="I51" s="36">
        <f>'[1]вспомогат'!K49</f>
        <v>103.13514313205725</v>
      </c>
      <c r="J51" s="37">
        <f>'[1]вспомогат'!L49</f>
        <v>453393.26999999955</v>
      </c>
    </row>
    <row r="52" spans="1:10" ht="14.25" customHeight="1">
      <c r="A52" s="46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29814375.769999996</v>
      </c>
      <c r="F52" s="38">
        <f>'[1]вспомогат'!H50</f>
        <v>3633693.179999996</v>
      </c>
      <c r="G52" s="39">
        <f>'[1]вспомогат'!I50</f>
        <v>82.78731046336321</v>
      </c>
      <c r="H52" s="35">
        <f>'[1]вспомогат'!J50</f>
        <v>-755497.820000004</v>
      </c>
      <c r="I52" s="36">
        <f>'[1]вспомогат'!K50</f>
        <v>116.13916646053464</v>
      </c>
      <c r="J52" s="37">
        <f>'[1]вспомогат'!L50</f>
        <v>4143125.769999996</v>
      </c>
    </row>
    <row r="53" spans="1:10" ht="14.25" customHeight="1">
      <c r="A53" s="46" t="s">
        <v>55</v>
      </c>
      <c r="B53" s="44">
        <f>'[1]вспомогат'!B51</f>
        <v>27882726</v>
      </c>
      <c r="C53" s="44">
        <f>'[1]вспомогат'!C51</f>
        <v>21326524</v>
      </c>
      <c r="D53" s="44">
        <f>'[1]вспомогат'!D51</f>
        <v>3435631</v>
      </c>
      <c r="E53" s="33">
        <f>'[1]вспомогат'!G51</f>
        <v>22710748.45</v>
      </c>
      <c r="F53" s="38">
        <f>'[1]вспомогат'!H51</f>
        <v>3444593.769999996</v>
      </c>
      <c r="G53" s="39">
        <f>'[1]вспомогат'!I51</f>
        <v>100.26087696845197</v>
      </c>
      <c r="H53" s="35">
        <f>'[1]вспомогат'!J51</f>
        <v>8962.769999995828</v>
      </c>
      <c r="I53" s="36">
        <f>'[1]вспомогат'!K51</f>
        <v>106.49062383537044</v>
      </c>
      <c r="J53" s="37">
        <f>'[1]вспомогат'!L51</f>
        <v>1384224.4499999993</v>
      </c>
    </row>
    <row r="54" spans="1:10" ht="14.25" customHeight="1">
      <c r="A54" s="46" t="s">
        <v>56</v>
      </c>
      <c r="B54" s="44">
        <f>'[1]вспомогат'!B52</f>
        <v>540809400</v>
      </c>
      <c r="C54" s="44">
        <f>'[1]вспомогат'!C52</f>
        <v>405771526</v>
      </c>
      <c r="D54" s="44">
        <f>'[1]вспомогат'!D52</f>
        <v>92606906</v>
      </c>
      <c r="E54" s="33">
        <f>'[1]вспомогат'!G52</f>
        <v>419137592.7500001</v>
      </c>
      <c r="F54" s="38">
        <f>'[1]вспомогат'!H52</f>
        <v>36036564.89999992</v>
      </c>
      <c r="G54" s="39">
        <f>'[1]вспомогат'!I52</f>
        <v>38.91347466030224</v>
      </c>
      <c r="H54" s="35">
        <f>'[1]вспомогат'!J52</f>
        <v>-56570341.10000008</v>
      </c>
      <c r="I54" s="36">
        <f>'[1]вспомогат'!K52</f>
        <v>103.29398833914239</v>
      </c>
      <c r="J54" s="37">
        <f>'[1]вспомогат'!L52</f>
        <v>13366066.75000012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42432673.239999995</v>
      </c>
      <c r="F55" s="38">
        <f>'[1]вспомогат'!H53</f>
        <v>4763147.979999997</v>
      </c>
      <c r="G55" s="39">
        <f>'[1]вспомогат'!I53</f>
        <v>101.11346561102641</v>
      </c>
      <c r="H55" s="35">
        <f>'[1]вспомогат'!J53</f>
        <v>52451.97999999672</v>
      </c>
      <c r="I55" s="36">
        <f>'[1]вспомогат'!K53</f>
        <v>108.9999524519912</v>
      </c>
      <c r="J55" s="37">
        <f>'[1]вспомогат'!L53</f>
        <v>3503598.2399999946</v>
      </c>
    </row>
    <row r="56" spans="1:10" ht="14.25" customHeight="1">
      <c r="A56" s="46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9526815.12</v>
      </c>
      <c r="F56" s="38">
        <f>'[1]вспомогат'!H54</f>
        <v>923875.9699999988</v>
      </c>
      <c r="G56" s="39">
        <f>'[1]вспомогат'!I54</f>
        <v>71.93682180320916</v>
      </c>
      <c r="H56" s="35">
        <f>'[1]вспомогат'!J54</f>
        <v>-360412.0300000012</v>
      </c>
      <c r="I56" s="36">
        <f>'[1]вспомогат'!K54</f>
        <v>103.16760160397492</v>
      </c>
      <c r="J56" s="37">
        <f>'[1]вспомогат'!L54</f>
        <v>292506.1199999992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177732896.77</v>
      </c>
      <c r="F57" s="38">
        <f>'[1]вспомогат'!H55</f>
        <v>18493828.98000002</v>
      </c>
      <c r="G57" s="39">
        <f>'[1]вспомогат'!I55</f>
        <v>86.08845379489793</v>
      </c>
      <c r="H57" s="35">
        <f>'[1]вспомогат'!J55</f>
        <v>-2988528.019999981</v>
      </c>
      <c r="I57" s="36">
        <f>'[1]вспомогат'!K55</f>
        <v>91.02892982125515</v>
      </c>
      <c r="J57" s="37">
        <f>'[1]вспомогат'!L55</f>
        <v>-17515907.22999999</v>
      </c>
    </row>
    <row r="58" spans="1:10" ht="14.25" customHeight="1">
      <c r="A58" s="46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44034570.90999999</v>
      </c>
      <c r="F58" s="38">
        <f>'[1]вспомогат'!H56</f>
        <v>5709997.32</v>
      </c>
      <c r="G58" s="39">
        <f>'[1]вспомогат'!I56</f>
        <v>108.55658871311333</v>
      </c>
      <c r="H58" s="35">
        <f>'[1]вспомогат'!J56</f>
        <v>450070.3200000003</v>
      </c>
      <c r="I58" s="36">
        <f>'[1]вспомогат'!K56</f>
        <v>105.82881244711811</v>
      </c>
      <c r="J58" s="37">
        <f>'[1]вспомогат'!L56</f>
        <v>2425324.909999989</v>
      </c>
    </row>
    <row r="59" spans="1:10" ht="14.25" customHeight="1">
      <c r="A59" s="46" t="s">
        <v>61</v>
      </c>
      <c r="B59" s="44">
        <f>'[1]вспомогат'!B57</f>
        <v>13710331</v>
      </c>
      <c r="C59" s="44">
        <f>'[1]вспомогат'!C57</f>
        <v>9239172</v>
      </c>
      <c r="D59" s="44">
        <f>'[1]вспомогат'!D57</f>
        <v>2001552</v>
      </c>
      <c r="E59" s="33">
        <f>'[1]вспомогат'!G57</f>
        <v>10668549.689999996</v>
      </c>
      <c r="F59" s="38">
        <f>'[1]вспомогат'!H57</f>
        <v>1632322.429999996</v>
      </c>
      <c r="G59" s="39">
        <f>'[1]вспомогат'!I57</f>
        <v>81.55283649887667</v>
      </c>
      <c r="H59" s="35">
        <f>'[1]вспомогат'!J57</f>
        <v>-369229.570000004</v>
      </c>
      <c r="I59" s="36">
        <f>'[1]вспомогат'!K57</f>
        <v>115.47084186764785</v>
      </c>
      <c r="J59" s="37">
        <f>'[1]вспомогат'!L57</f>
        <v>1429377.6899999958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17309549.689999998</v>
      </c>
      <c r="F60" s="38">
        <f>'[1]вспомогат'!H58</f>
        <v>2035406.2099999972</v>
      </c>
      <c r="G60" s="39">
        <f>'[1]вспомогат'!I58</f>
        <v>81.95155596355383</v>
      </c>
      <c r="H60" s="35">
        <f>'[1]вспомогат'!J58</f>
        <v>-448263.79000000283</v>
      </c>
      <c r="I60" s="36">
        <f>'[1]вспомогат'!K58</f>
        <v>111.05625321997728</v>
      </c>
      <c r="J60" s="37">
        <f>'[1]вспомогат'!L58</f>
        <v>1723259.6899999976</v>
      </c>
    </row>
    <row r="61" spans="1:10" ht="14.25" customHeight="1">
      <c r="A61" s="46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17702661.64</v>
      </c>
      <c r="F61" s="38">
        <f>'[1]вспомогат'!H59</f>
        <v>1673895.2800000012</v>
      </c>
      <c r="G61" s="39">
        <f>'[1]вспомогат'!I59</f>
        <v>59.345361979720664</v>
      </c>
      <c r="H61" s="35">
        <f>'[1]вспомогат'!J59</f>
        <v>-1146704.7199999988</v>
      </c>
      <c r="I61" s="36">
        <f>'[1]вспомогат'!K59</f>
        <v>98.18208341005544</v>
      </c>
      <c r="J61" s="37">
        <f>'[1]вспомогат'!L59</f>
        <v>-327778.3599999994</v>
      </c>
    </row>
    <row r="62" spans="1:10" ht="14.25" customHeight="1">
      <c r="A62" s="46" t="s">
        <v>64</v>
      </c>
      <c r="B62" s="44">
        <f>'[1]вспомогат'!B60</f>
        <v>73468400</v>
      </c>
      <c r="C62" s="44">
        <f>'[1]вспомогат'!C60</f>
        <v>54028382</v>
      </c>
      <c r="D62" s="44">
        <f>'[1]вспомогат'!D60</f>
        <v>8137166</v>
      </c>
      <c r="E62" s="33">
        <f>'[1]вспомогат'!G60</f>
        <v>56882500.389999986</v>
      </c>
      <c r="F62" s="38">
        <f>'[1]вспомогат'!H60</f>
        <v>5460311.739999995</v>
      </c>
      <c r="G62" s="39">
        <f>'[1]вспомогат'!I60</f>
        <v>67.10335932682207</v>
      </c>
      <c r="H62" s="35">
        <f>'[1]вспомогат'!J60</f>
        <v>-2676854.2600000054</v>
      </c>
      <c r="I62" s="36">
        <f>'[1]вспомогат'!K60</f>
        <v>105.28262791582392</v>
      </c>
      <c r="J62" s="37">
        <f>'[1]вспомогат'!L60</f>
        <v>2854118.3899999857</v>
      </c>
    </row>
    <row r="63" spans="1:10" ht="14.25" customHeight="1">
      <c r="A63" s="46" t="s">
        <v>65</v>
      </c>
      <c r="B63" s="44">
        <f>'[1]вспомогат'!B61</f>
        <v>18168500</v>
      </c>
      <c r="C63" s="44">
        <f>'[1]вспомогат'!C61</f>
        <v>12499102</v>
      </c>
      <c r="D63" s="44">
        <f>'[1]вспомогат'!D61</f>
        <v>1885434</v>
      </c>
      <c r="E63" s="33">
        <f>'[1]вспомогат'!G61</f>
        <v>12765525.190000003</v>
      </c>
      <c r="F63" s="38">
        <f>'[1]вспомогат'!H61</f>
        <v>1551177.410000002</v>
      </c>
      <c r="G63" s="39">
        <f>'[1]вспомогат'!I61</f>
        <v>82.27163666296471</v>
      </c>
      <c r="H63" s="35">
        <f>'[1]вспомогат'!J61</f>
        <v>-334256.589999998</v>
      </c>
      <c r="I63" s="36">
        <f>'[1]вспомогат'!K61</f>
        <v>102.13153864973663</v>
      </c>
      <c r="J63" s="37">
        <f>'[1]вспомогат'!L61</f>
        <v>266423.1900000032</v>
      </c>
    </row>
    <row r="64" spans="1:10" ht="14.25" customHeight="1">
      <c r="A64" s="46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14672054.520000001</v>
      </c>
      <c r="F64" s="38">
        <f>'[1]вспомогат'!H62</f>
        <v>1639831.9300000072</v>
      </c>
      <c r="G64" s="39">
        <f>'[1]вспомогат'!I62</f>
        <v>110.37154128116849</v>
      </c>
      <c r="H64" s="35">
        <f>'[1]вспомогат'!J62</f>
        <v>154093.93000000715</v>
      </c>
      <c r="I64" s="36">
        <f>'[1]вспомогат'!K62</f>
        <v>105.88654333682246</v>
      </c>
      <c r="J64" s="37">
        <f>'[1]вспомогат'!L62</f>
        <v>815662.5200000014</v>
      </c>
    </row>
    <row r="65" spans="1:10" ht="14.25" customHeight="1">
      <c r="A65" s="46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24411685.529999997</v>
      </c>
      <c r="F65" s="38">
        <f>'[1]вспомогат'!H63</f>
        <v>5777912.129999999</v>
      </c>
      <c r="G65" s="39">
        <f>'[1]вспомогат'!I63</f>
        <v>88.44979548161322</v>
      </c>
      <c r="H65" s="35">
        <f>'[1]вспомогат'!J63</f>
        <v>-754507.870000001</v>
      </c>
      <c r="I65" s="36">
        <f>'[1]вспомогат'!K63</f>
        <v>103.04946045238164</v>
      </c>
      <c r="J65" s="37">
        <f>'[1]вспомогат'!L63</f>
        <v>722395.5299999975</v>
      </c>
    </row>
    <row r="66" spans="1:10" ht="14.25" customHeight="1">
      <c r="A66" s="46" t="s">
        <v>68</v>
      </c>
      <c r="B66" s="44">
        <f>'[1]вспомогат'!B64</f>
        <v>117334125</v>
      </c>
      <c r="C66" s="44">
        <f>'[1]вспомогат'!C64</f>
        <v>81976612</v>
      </c>
      <c r="D66" s="44">
        <f>'[1]вспомогат'!D64</f>
        <v>9081017</v>
      </c>
      <c r="E66" s="33">
        <f>'[1]вспомогат'!G64</f>
        <v>83793704.91999999</v>
      </c>
      <c r="F66" s="38">
        <f>'[1]вспомогат'!H64</f>
        <v>7747514.0599999875</v>
      </c>
      <c r="G66" s="39">
        <f>'[1]вспомогат'!I64</f>
        <v>85.31548900304875</v>
      </c>
      <c r="H66" s="35">
        <f>'[1]вспомогат'!J64</f>
        <v>-1333502.9400000125</v>
      </c>
      <c r="I66" s="36">
        <f>'[1]вспомогат'!K64</f>
        <v>102.21659919295027</v>
      </c>
      <c r="J66" s="37">
        <f>'[1]вспомогат'!L64</f>
        <v>1817092.919999987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70256214.27000001</v>
      </c>
      <c r="F67" s="38">
        <f>'[1]вспомогат'!H65</f>
        <v>6989025.930000007</v>
      </c>
      <c r="G67" s="39">
        <f>'[1]вспомогат'!I65</f>
        <v>93.77964977073795</v>
      </c>
      <c r="H67" s="35">
        <f>'[1]вспомогат'!J65</f>
        <v>-463578.06999999285</v>
      </c>
      <c r="I67" s="36">
        <f>'[1]вспомогат'!K65</f>
        <v>100.87409727463303</v>
      </c>
      <c r="J67" s="37">
        <f>'[1]вспомогат'!L65</f>
        <v>608786.2700000107</v>
      </c>
    </row>
    <row r="68" spans="1:10" ht="14.25" customHeight="1">
      <c r="A68" s="46" t="s">
        <v>70</v>
      </c>
      <c r="B68" s="44">
        <f>'[1]вспомогат'!B66</f>
        <v>64364842</v>
      </c>
      <c r="C68" s="44">
        <f>'[1]вспомогат'!C66</f>
        <v>49663850</v>
      </c>
      <c r="D68" s="44">
        <f>'[1]вспомогат'!D66</f>
        <v>7843474</v>
      </c>
      <c r="E68" s="33">
        <f>'[1]вспомогат'!G66</f>
        <v>49497396.79</v>
      </c>
      <c r="F68" s="38">
        <f>'[1]вспомогат'!H66</f>
        <v>3355430.660000004</v>
      </c>
      <c r="G68" s="39">
        <f>'[1]вспомогат'!I66</f>
        <v>42.77990415981495</v>
      </c>
      <c r="H68" s="35">
        <f>'[1]вспомогат'!J66</f>
        <v>-4488043.339999996</v>
      </c>
      <c r="I68" s="36">
        <f>'[1]вспомогат'!K66</f>
        <v>99.66484030134595</v>
      </c>
      <c r="J68" s="37">
        <f>'[1]вспомогат'!L66</f>
        <v>-166453.2100000009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687957775.51</v>
      </c>
      <c r="F69" s="38">
        <f>'[1]вспомогат'!H67</f>
        <v>65673558.03000009</v>
      </c>
      <c r="G69" s="39">
        <f>'[1]вспомогат'!I67</f>
        <v>76.12124362971177</v>
      </c>
      <c r="H69" s="35">
        <f>'[1]вспомогат'!J67</f>
        <v>-20601382.96999991</v>
      </c>
      <c r="I69" s="36">
        <f>'[1]вспомогат'!K67</f>
        <v>99.29398803455656</v>
      </c>
      <c r="J69" s="37">
        <f>'[1]вспомогат'!L67</f>
        <v>-4891599.49000001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4971741392.18</v>
      </c>
      <c r="F70" s="38">
        <f>'[1]вспомогат'!H68</f>
        <v>421639526.7200012</v>
      </c>
      <c r="G70" s="39">
        <f>'[1]вспомогат'!I68</f>
        <v>84.60710880305031</v>
      </c>
      <c r="H70" s="35">
        <f>'[1]вспомогат'!J68</f>
        <v>-76710473.27999878</v>
      </c>
      <c r="I70" s="36">
        <f>'[1]вспомогат'!K68</f>
        <v>103.48524014278875</v>
      </c>
      <c r="J70" s="37">
        <f>'[1]вспомогат'!L68</f>
        <v>167441392.1800003</v>
      </c>
    </row>
    <row r="71" spans="1:10" ht="14.25" customHeight="1">
      <c r="A71" s="46" t="s">
        <v>73</v>
      </c>
      <c r="B71" s="44">
        <f>'[1]вспомогат'!B69</f>
        <v>24094059</v>
      </c>
      <c r="C71" s="44">
        <f>'[1]вспомогат'!C69</f>
        <v>17258114</v>
      </c>
      <c r="D71" s="44">
        <f>'[1]вспомогат'!D69</f>
        <v>3023315</v>
      </c>
      <c r="E71" s="33">
        <f>'[1]вспомогат'!G69</f>
        <v>22043661.679999996</v>
      </c>
      <c r="F71" s="38">
        <f>'[1]вспомогат'!H69</f>
        <v>4676580.259999998</v>
      </c>
      <c r="G71" s="39">
        <f>'[1]вспомогат'!I69</f>
        <v>154.68385728910147</v>
      </c>
      <c r="H71" s="35">
        <f>'[1]вспомогат'!J69</f>
        <v>1653265.259999998</v>
      </c>
      <c r="I71" s="36">
        <f>'[1]вспомогат'!K69</f>
        <v>127.72926218936782</v>
      </c>
      <c r="J71" s="37">
        <f>'[1]вспомогат'!L69</f>
        <v>4785547.679999996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20580916</v>
      </c>
      <c r="D72" s="44">
        <f>'[1]вспомогат'!D70</f>
        <v>2469564</v>
      </c>
      <c r="E72" s="33">
        <f>'[1]вспомогат'!G70</f>
        <v>22031619.759999994</v>
      </c>
      <c r="F72" s="38">
        <f>'[1]вспомогат'!H70</f>
        <v>2269496.839999996</v>
      </c>
      <c r="G72" s="39">
        <f>'[1]вспомогат'!I70</f>
        <v>91.89868495005581</v>
      </c>
      <c r="H72" s="35">
        <f>'[1]вспомогат'!J70</f>
        <v>-200067.16000000387</v>
      </c>
      <c r="I72" s="36">
        <f>'[1]вспомогат'!K70</f>
        <v>107.04878130788732</v>
      </c>
      <c r="J72" s="37">
        <f>'[1]вспомогат'!L70</f>
        <v>1450703.7599999942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29738783.259999994</v>
      </c>
      <c r="F73" s="38">
        <f>'[1]вспомогат'!H71</f>
        <v>3061756.5799999945</v>
      </c>
      <c r="G73" s="39">
        <f>'[1]вспомогат'!I71</f>
        <v>109.75599682105283</v>
      </c>
      <c r="H73" s="35">
        <f>'[1]вспомогат'!J71</f>
        <v>272153.5799999945</v>
      </c>
      <c r="I73" s="36">
        <f>'[1]вспомогат'!K71</f>
        <v>110.43018348981899</v>
      </c>
      <c r="J73" s="37">
        <f>'[1]вспомогат'!L71</f>
        <v>2808842.259999994</v>
      </c>
    </row>
    <row r="74" spans="1:10" ht="14.25" customHeight="1">
      <c r="A74" s="46" t="s">
        <v>76</v>
      </c>
      <c r="B74" s="44">
        <f>'[1]вспомогат'!B72</f>
        <v>249586742</v>
      </c>
      <c r="C74" s="44">
        <f>'[1]вспомогат'!C72</f>
        <v>194202631</v>
      </c>
      <c r="D74" s="44">
        <f>'[1]вспомогат'!D72</f>
        <v>24052860</v>
      </c>
      <c r="E74" s="33">
        <f>'[1]вспомогат'!G72</f>
        <v>226167694.22000006</v>
      </c>
      <c r="F74" s="38">
        <f>'[1]вспомогат'!H72</f>
        <v>18325427.410000056</v>
      </c>
      <c r="G74" s="39">
        <f>'[1]вспомогат'!I72</f>
        <v>76.188143156365</v>
      </c>
      <c r="H74" s="35">
        <f>'[1]вспомогат'!J72</f>
        <v>-5727432.589999944</v>
      </c>
      <c r="I74" s="36">
        <f>'[1]вспомогат'!K72</f>
        <v>116.45964478205244</v>
      </c>
      <c r="J74" s="37">
        <f>'[1]вспомогат'!L72</f>
        <v>31965063.22000006</v>
      </c>
    </row>
    <row r="75" spans="1:10" ht="14.25" customHeight="1">
      <c r="A75" s="46" t="s">
        <v>77</v>
      </c>
      <c r="B75" s="44">
        <f>'[1]вспомогат'!B73</f>
        <v>28725474</v>
      </c>
      <c r="C75" s="44">
        <f>'[1]вспомогат'!C73</f>
        <v>20528806</v>
      </c>
      <c r="D75" s="44">
        <f>'[1]вспомогат'!D73</f>
        <v>2793787</v>
      </c>
      <c r="E75" s="33">
        <f>'[1]вспомогат'!G73</f>
        <v>21506990.380000003</v>
      </c>
      <c r="F75" s="38">
        <f>'[1]вспомогат'!H73</f>
        <v>2700335.7600000054</v>
      </c>
      <c r="G75" s="39">
        <f>'[1]вспомогат'!I73</f>
        <v>96.65503347248755</v>
      </c>
      <c r="H75" s="35">
        <f>'[1]вспомогат'!J73</f>
        <v>-93451.23999999464</v>
      </c>
      <c r="I75" s="36">
        <f>'[1]вспомогат'!K73</f>
        <v>104.76493557394426</v>
      </c>
      <c r="J75" s="37">
        <f>'[1]вспомогат'!L73</f>
        <v>978184.3800000027</v>
      </c>
    </row>
    <row r="76" spans="1:10" ht="14.25" customHeight="1">
      <c r="A76" s="46" t="s">
        <v>78</v>
      </c>
      <c r="B76" s="44">
        <f>'[1]вспомогат'!B74</f>
        <v>748400000</v>
      </c>
      <c r="C76" s="44">
        <f>'[1]вспомогат'!C74</f>
        <v>550274000</v>
      </c>
      <c r="D76" s="44">
        <f>'[1]вспомогат'!D74</f>
        <v>58935000</v>
      </c>
      <c r="E76" s="33">
        <f>'[1]вспомогат'!G74</f>
        <v>550586758.5899999</v>
      </c>
      <c r="F76" s="38">
        <f>'[1]вспомогат'!H74</f>
        <v>49461062.5400002</v>
      </c>
      <c r="G76" s="39">
        <f>'[1]вспомогат'!I74</f>
        <v>83.9247688809709</v>
      </c>
      <c r="H76" s="35">
        <f>'[1]вспомогат'!J74</f>
        <v>-9473937.4599998</v>
      </c>
      <c r="I76" s="36">
        <f>'[1]вспомогат'!K74</f>
        <v>100.05683688308005</v>
      </c>
      <c r="J76" s="37">
        <f>'[1]вспомогат'!L74</f>
        <v>312758.58999991417</v>
      </c>
    </row>
    <row r="77" spans="1:10" ht="14.25" customHeight="1">
      <c r="A77" s="46" t="s">
        <v>79</v>
      </c>
      <c r="B77" s="44">
        <f>'[1]вспомогат'!B75</f>
        <v>27149890</v>
      </c>
      <c r="C77" s="44">
        <f>'[1]вспомогат'!C75</f>
        <v>19264123</v>
      </c>
      <c r="D77" s="44">
        <f>'[1]вспомогат'!D75</f>
        <v>3764519</v>
      </c>
      <c r="E77" s="33">
        <f>'[1]вспомогат'!G75</f>
        <v>20050613.649999995</v>
      </c>
      <c r="F77" s="38">
        <f>'[1]вспомогат'!H75</f>
        <v>2724276.809999995</v>
      </c>
      <c r="G77" s="39">
        <f>'[1]вспомогат'!I75</f>
        <v>72.36719511842004</v>
      </c>
      <c r="H77" s="35">
        <f>'[1]вспомогат'!J75</f>
        <v>-1040242.1900000051</v>
      </c>
      <c r="I77" s="36">
        <f>'[1]вспомогат'!K75</f>
        <v>104.08267041276676</v>
      </c>
      <c r="J77" s="37">
        <f>'[1]вспомогат'!L75</f>
        <v>786490.6499999948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43110163.11</v>
      </c>
      <c r="F78" s="38">
        <f>'[1]вспомогат'!H76</f>
        <v>6825284.939999998</v>
      </c>
      <c r="G78" s="39">
        <f>'[1]вспомогат'!I76</f>
        <v>120.0033219752513</v>
      </c>
      <c r="H78" s="35">
        <f>'[1]вспомогат'!J76</f>
        <v>1137704.9399999976</v>
      </c>
      <c r="I78" s="36">
        <f>'[1]вспомогат'!K76</f>
        <v>100.57166319776228</v>
      </c>
      <c r="J78" s="37">
        <f>'[1]вспомогат'!L76</f>
        <v>245044.1099999994</v>
      </c>
    </row>
    <row r="79" spans="1:10" ht="14.25" customHeight="1">
      <c r="A79" s="46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24219187.429999996</v>
      </c>
      <c r="F79" s="38">
        <f>'[1]вспомогат'!H77</f>
        <v>2234274.139999997</v>
      </c>
      <c r="G79" s="39">
        <f>'[1]вспомогат'!I77</f>
        <v>113.52349861491888</v>
      </c>
      <c r="H79" s="35">
        <f>'[1]вспомогат'!J77</f>
        <v>266158.13999999687</v>
      </c>
      <c r="I79" s="36">
        <f>'[1]вспомогат'!K77</f>
        <v>107.13668113222585</v>
      </c>
      <c r="J79" s="37">
        <f>'[1]вспомогат'!L77</f>
        <v>1613309.429999996</v>
      </c>
    </row>
    <row r="80" spans="1:10" ht="14.25" customHeight="1">
      <c r="A80" s="46" t="s">
        <v>82</v>
      </c>
      <c r="B80" s="44">
        <f>'[1]вспомогат'!B78</f>
        <v>57991700</v>
      </c>
      <c r="C80" s="44">
        <f>'[1]вспомогат'!C78</f>
        <v>40819224</v>
      </c>
      <c r="D80" s="44">
        <f>'[1]вспомогат'!D78</f>
        <v>6724950</v>
      </c>
      <c r="E80" s="33">
        <f>'[1]вспомогат'!G78</f>
        <v>41095164.78</v>
      </c>
      <c r="F80" s="38">
        <f>'[1]вспомогат'!H78</f>
        <v>4555763.8000000045</v>
      </c>
      <c r="G80" s="39">
        <f>'[1]вспомогат'!I78</f>
        <v>67.74420330262684</v>
      </c>
      <c r="H80" s="35">
        <f>'[1]вспомогат'!J78</f>
        <v>-2169186.1999999955</v>
      </c>
      <c r="I80" s="36">
        <f>'[1]вспомогат'!K78</f>
        <v>100.67600692262057</v>
      </c>
      <c r="J80" s="37">
        <f>'[1]вспомогат'!L78</f>
        <v>275940.7800000012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8637951.15</v>
      </c>
      <c r="F81" s="38">
        <f>'[1]вспомогат'!H79</f>
        <v>802248.3100000005</v>
      </c>
      <c r="G81" s="39">
        <f>'[1]вспомогат'!I79</f>
        <v>70.9150970581996</v>
      </c>
      <c r="H81" s="35">
        <f>'[1]вспомогат'!J79</f>
        <v>-329031.6899999995</v>
      </c>
      <c r="I81" s="36">
        <f>'[1]вспомогат'!K79</f>
        <v>71.94544866669871</v>
      </c>
      <c r="J81" s="37">
        <f>'[1]вспомогат'!L79</f>
        <v>-3368299.8499999996</v>
      </c>
    </row>
    <row r="82" spans="1:10" ht="14.25" customHeight="1">
      <c r="A82" s="46" t="s">
        <v>84</v>
      </c>
      <c r="B82" s="44">
        <f>'[1]вспомогат'!B80</f>
        <v>18576318</v>
      </c>
      <c r="C82" s="44">
        <f>'[1]вспомогат'!C80</f>
        <v>13048533</v>
      </c>
      <c r="D82" s="44">
        <f>'[1]вспомогат'!D80</f>
        <v>2293292</v>
      </c>
      <c r="E82" s="33">
        <f>'[1]вспомогат'!G80</f>
        <v>13587071.520000003</v>
      </c>
      <c r="F82" s="38">
        <f>'[1]вспомогат'!H80</f>
        <v>1180408.7200000007</v>
      </c>
      <c r="G82" s="39">
        <f>'[1]вспомогат'!I80</f>
        <v>51.47223816243203</v>
      </c>
      <c r="H82" s="35">
        <f>'[1]вспомогат'!J80</f>
        <v>-1112883.2799999993</v>
      </c>
      <c r="I82" s="36">
        <f>'[1]вспомогат'!K80</f>
        <v>104.12719590776989</v>
      </c>
      <c r="J82" s="37">
        <f>'[1]вспомогат'!L80</f>
        <v>538538.5200000033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20746721.760000005</v>
      </c>
      <c r="F83" s="38">
        <f>'[1]вспомогат'!H81</f>
        <v>3014338.4600000046</v>
      </c>
      <c r="G83" s="39">
        <f>'[1]вспомогат'!I81</f>
        <v>110.38116260717854</v>
      </c>
      <c r="H83" s="35">
        <f>'[1]вспомогат'!J81</f>
        <v>283493.4600000046</v>
      </c>
      <c r="I83" s="36">
        <f>'[1]вспомогат'!K81</f>
        <v>89.59844596629921</v>
      </c>
      <c r="J83" s="37">
        <f>'[1]вспомогат'!L81</f>
        <v>-2408503.2399999946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107906031.65000002</v>
      </c>
      <c r="F84" s="38">
        <f>'[1]вспомогат'!H82</f>
        <v>12567546.529999986</v>
      </c>
      <c r="G84" s="39">
        <f>'[1]вспомогат'!I82</f>
        <v>101.37563447763883</v>
      </c>
      <c r="H84" s="35">
        <f>'[1]вспомогат'!J82</f>
        <v>170537.5299999863</v>
      </c>
      <c r="I84" s="36">
        <f>'[1]вспомогат'!K82</f>
        <v>101.46157015104652</v>
      </c>
      <c r="J84" s="37">
        <f>'[1]вспомогат'!L82</f>
        <v>1554403.6500000209</v>
      </c>
    </row>
    <row r="85" spans="1:10" ht="15" customHeight="1">
      <c r="A85" s="47" t="s">
        <v>87</v>
      </c>
      <c r="B85" s="41">
        <f>SUM(B18:B84)</f>
        <v>11842429175</v>
      </c>
      <c r="C85" s="41">
        <f>SUM(C18:C84)</f>
        <v>8782737996</v>
      </c>
      <c r="D85" s="41">
        <f>SUM(D18:D84)</f>
        <v>1046597634</v>
      </c>
      <c r="E85" s="41">
        <f>SUM(E18:E84)</f>
        <v>9040637170.050003</v>
      </c>
      <c r="F85" s="41">
        <f>SUM(F18:F84)</f>
        <v>841099923.5000013</v>
      </c>
      <c r="G85" s="42">
        <f>F85/D85*100</f>
        <v>80.3651657691404</v>
      </c>
      <c r="H85" s="41">
        <f>SUM(H38:H84)</f>
        <v>-188688629.75999856</v>
      </c>
      <c r="I85" s="43">
        <f>E85/C85*100</f>
        <v>102.9364325130439</v>
      </c>
      <c r="J85" s="41">
        <f>SUM(J18:J84)</f>
        <v>257899174.05000043</v>
      </c>
    </row>
    <row r="86" spans="1:10" ht="15.75" customHeight="1">
      <c r="A86" s="48" t="s">
        <v>88</v>
      </c>
      <c r="B86" s="49">
        <f>'[1]вспомогат'!B83</f>
        <v>14487759961</v>
      </c>
      <c r="C86" s="49">
        <f>'[1]вспомогат'!C83</f>
        <v>10849271047</v>
      </c>
      <c r="D86" s="49">
        <f>'[1]вспомогат'!D83</f>
        <v>1225238466</v>
      </c>
      <c r="E86" s="49">
        <f>'[1]вспомогат'!G83</f>
        <v>11285241766.640001</v>
      </c>
      <c r="F86" s="49">
        <f>'[1]вспомогат'!H83</f>
        <v>1001044935.9100014</v>
      </c>
      <c r="G86" s="50">
        <f>'[1]вспомогат'!I83</f>
        <v>81.7020493306975</v>
      </c>
      <c r="H86" s="49">
        <f>'[1]вспомогат'!J83</f>
        <v>-224193530.0899989</v>
      </c>
      <c r="I86" s="50">
        <f>'[1]вспомогат'!K83</f>
        <v>104.01843329152105</v>
      </c>
      <c r="J86" s="49">
        <f>'[1]вспомогат'!L83</f>
        <v>435970719.64000016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28.09.2021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2021-09-29T06:41:05Z</dcterms:created>
  <dcterms:modified xsi:type="dcterms:W3CDTF">2021-09-29T06:41:54Z</dcterms:modified>
  <cp:category/>
  <cp:version/>
  <cp:contentType/>
  <cp:contentStatus/>
</cp:coreProperties>
</file>