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<sst xmlns="http://schemas.openxmlformats.org/spreadsheetml/2006/main" count="94" uniqueCount="89">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</sst>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23.10.2021</v>
          </cell>
        </row>
        <row r="6">
          <cell r="G6" t="str">
            <v>Фактично надійшло на 23.10.2021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2868750224</v>
          </cell>
          <cell r="C10">
            <v>2415555049</v>
          </cell>
          <cell r="D10">
            <v>374281828</v>
          </cell>
          <cell r="G10">
            <v>2412590160.13</v>
          </cell>
          <cell r="H10">
            <v>146909800.99000072</v>
          </cell>
          <cell r="I10">
            <v>39.25111774061356</v>
          </cell>
          <cell r="J10">
            <v>-227372027.00999928</v>
          </cell>
          <cell r="K10">
            <v>99.877258484702</v>
          </cell>
          <cell r="L10">
            <v>-2964888.8699998856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102403.61</v>
          </cell>
          <cell r="H12">
            <v>10247.160000000003</v>
          </cell>
          <cell r="I12">
            <v>436.04936170212784</v>
          </cell>
          <cell r="J12">
            <v>7897.1600000000035</v>
          </cell>
          <cell r="K12">
            <v>538.9663684210526</v>
          </cell>
          <cell r="L12">
            <v>83403.61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452603.54</v>
          </cell>
          <cell r="H13">
            <v>30919.77000000002</v>
          </cell>
          <cell r="I13">
            <v>100.71586319218247</v>
          </cell>
          <cell r="J13">
            <v>219.77000000001863</v>
          </cell>
          <cell r="K13">
            <v>129.57444603492698</v>
          </cell>
          <cell r="L13">
            <v>103303.53999999998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1503962.04</v>
          </cell>
          <cell r="H14">
            <v>30244.600000000093</v>
          </cell>
          <cell r="J14">
            <v>30244.600000000093</v>
          </cell>
          <cell r="K14">
            <v>1503.9620400000001</v>
          </cell>
          <cell r="L14">
            <v>1403962.04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20498072.419999998</v>
          </cell>
          <cell r="H16">
            <v>2464152.6199999973</v>
          </cell>
          <cell r="I16">
            <v>164.1307649525254</v>
          </cell>
          <cell r="J16">
            <v>962817.6199999973</v>
          </cell>
          <cell r="K16">
            <v>119.98925275197814</v>
          </cell>
          <cell r="L16">
            <v>3414815.419999998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52889154.54</v>
          </cell>
          <cell r="H17">
            <v>4274579.1499999985</v>
          </cell>
          <cell r="I17">
            <v>52.518405981323454</v>
          </cell>
          <cell r="J17">
            <v>-3864622.8500000015</v>
          </cell>
          <cell r="K17">
            <v>94.67368425461783</v>
          </cell>
          <cell r="L17">
            <v>-2975529.460000001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26458703.320000004</v>
          </cell>
          <cell r="H18">
            <v>2990096.0599999987</v>
          </cell>
          <cell r="I18">
            <v>109.63688476983589</v>
          </cell>
          <cell r="J18">
            <v>262824.05999999866</v>
          </cell>
          <cell r="K18">
            <v>108.21552451907274</v>
          </cell>
          <cell r="L18">
            <v>2008696.320000004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18709503.009999998</v>
          </cell>
          <cell r="H19">
            <v>2001243.2000000011</v>
          </cell>
          <cell r="I19">
            <v>45.291187396955856</v>
          </cell>
          <cell r="J19">
            <v>-2417371.799999999</v>
          </cell>
          <cell r="K19">
            <v>88.8645023999515</v>
          </cell>
          <cell r="L19">
            <v>-2344463.990000002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22231659.26</v>
          </cell>
          <cell r="H20">
            <v>2568122.360000003</v>
          </cell>
          <cell r="I20">
            <v>62.536766847352375</v>
          </cell>
          <cell r="J20">
            <v>-1538457.6399999969</v>
          </cell>
          <cell r="K20">
            <v>116.4360514207752</v>
          </cell>
          <cell r="L20">
            <v>3138209.2600000016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21370716.37000001</v>
          </cell>
          <cell r="H21">
            <v>2885711.380000014</v>
          </cell>
          <cell r="I21">
            <v>80.54189462637534</v>
          </cell>
          <cell r="J21">
            <v>-697158.6199999861</v>
          </cell>
          <cell r="K21">
            <v>102.41886055097204</v>
          </cell>
          <cell r="L21">
            <v>504719.3700000085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38015071.62</v>
          </cell>
          <cell r="H22">
            <v>6032205.27</v>
          </cell>
          <cell r="I22">
            <v>181.2941918106622</v>
          </cell>
          <cell r="J22">
            <v>2704903.2699999996</v>
          </cell>
          <cell r="K22">
            <v>106.1125889432705</v>
          </cell>
          <cell r="L22">
            <v>2189848.6199999973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85856025.69</v>
          </cell>
          <cell r="H23">
            <v>8483743.13999997</v>
          </cell>
          <cell r="I23">
            <v>50.24456256709381</v>
          </cell>
          <cell r="J23">
            <v>-8401154.86000003</v>
          </cell>
          <cell r="K23">
            <v>101.92174800351563</v>
          </cell>
          <cell r="L23">
            <v>1618826.6899999976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26582213.360000003</v>
          </cell>
          <cell r="H24">
            <v>3730723.3500000015</v>
          </cell>
          <cell r="I24">
            <v>88.95382331902721</v>
          </cell>
          <cell r="J24">
            <v>-463276.6499999985</v>
          </cell>
          <cell r="K24">
            <v>100.02159187777914</v>
          </cell>
          <cell r="L24">
            <v>5738.360000003129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29807969.72</v>
          </cell>
          <cell r="H25">
            <v>2456107.1699999943</v>
          </cell>
          <cell r="I25">
            <v>63.601790664461966</v>
          </cell>
          <cell r="J25">
            <v>-1405587.8300000057</v>
          </cell>
          <cell r="K25">
            <v>101.98085113247339</v>
          </cell>
          <cell r="L25">
            <v>578982.7199999988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10132791.92</v>
          </cell>
          <cell r="H26">
            <v>1017649.3500000015</v>
          </cell>
          <cell r="I26">
            <v>20.590165111924286</v>
          </cell>
          <cell r="J26">
            <v>-3924755.6499999985</v>
          </cell>
          <cell r="K26">
            <v>72.35667022518648</v>
          </cell>
          <cell r="L26">
            <v>-3871158.08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27962195.05000001</v>
          </cell>
          <cell r="H27">
            <v>4123560.5000000037</v>
          </cell>
          <cell r="I27">
            <v>89.90161438997747</v>
          </cell>
          <cell r="J27">
            <v>-463187.4999999963</v>
          </cell>
          <cell r="K27">
            <v>114.30547461029536</v>
          </cell>
          <cell r="L27">
            <v>3499504.050000008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10234047.76</v>
          </cell>
          <cell r="H28">
            <v>884504.0100000035</v>
          </cell>
          <cell r="I28">
            <v>55.79843828165584</v>
          </cell>
          <cell r="J28">
            <v>-700672.9899999965</v>
          </cell>
          <cell r="K28">
            <v>101.93134556517052</v>
          </cell>
          <cell r="L28">
            <v>193909.75999999978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63663438.370000005</v>
          </cell>
          <cell r="H29">
            <v>5771927.789999999</v>
          </cell>
          <cell r="I29">
            <v>77.21210760388247</v>
          </cell>
          <cell r="J29">
            <v>-1703490.210000001</v>
          </cell>
          <cell r="K29">
            <v>97.3036861936996</v>
          </cell>
          <cell r="L29">
            <v>-1764132.6299999952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79760494</v>
          </cell>
          <cell r="H30">
            <v>6313053.300000012</v>
          </cell>
          <cell r="I30">
            <v>69.34766184023624</v>
          </cell>
          <cell r="J30">
            <v>-2790430.699999988</v>
          </cell>
          <cell r="K30">
            <v>99.35659281346855</v>
          </cell>
          <cell r="L30">
            <v>-516508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33339365.85</v>
          </cell>
          <cell r="H31">
            <v>3403120.9100000076</v>
          </cell>
          <cell r="I31">
            <v>54.33934312886426</v>
          </cell>
          <cell r="J31">
            <v>-2859599.0899999924</v>
          </cell>
          <cell r="K31">
            <v>95.00334142282891</v>
          </cell>
          <cell r="L31">
            <v>-1753469.1499999985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69990214.91</v>
          </cell>
          <cell r="H32">
            <v>6648156.870000027</v>
          </cell>
          <cell r="I32">
            <v>44.831376300217656</v>
          </cell>
          <cell r="J32">
            <v>-8181093.129999973</v>
          </cell>
          <cell r="K32">
            <v>99.22681426365408</v>
          </cell>
          <cell r="L32">
            <v>-545371.0900000036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86924989.02999999</v>
          </cell>
          <cell r="H33">
            <v>9539171.449999988</v>
          </cell>
          <cell r="I33">
            <v>65.35411406996229</v>
          </cell>
          <cell r="J33">
            <v>-5056958.550000012</v>
          </cell>
          <cell r="K33">
            <v>89.94295285881523</v>
          </cell>
          <cell r="L33">
            <v>-9719590.970000014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19300489.200000003</v>
          </cell>
          <cell r="H34">
            <v>2120619.2200000063</v>
          </cell>
          <cell r="I34">
            <v>71.28395402855253</v>
          </cell>
          <cell r="J34">
            <v>-854270.7799999937</v>
          </cell>
          <cell r="K34">
            <v>103.79650678215</v>
          </cell>
          <cell r="L34">
            <v>705943.200000003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83765764.41000001</v>
          </cell>
          <cell r="H35">
            <v>10701555.310000017</v>
          </cell>
          <cell r="I35">
            <v>112.37536348671723</v>
          </cell>
          <cell r="J35">
            <v>1178511.3100000173</v>
          </cell>
          <cell r="K35">
            <v>101.9857539139636</v>
          </cell>
          <cell r="L35">
            <v>1630994.4100000113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22618073.159999993</v>
          </cell>
          <cell r="H36">
            <v>2565337.179999996</v>
          </cell>
          <cell r="I36">
            <v>74.35277187799969</v>
          </cell>
          <cell r="J36">
            <v>-884886.820000004</v>
          </cell>
          <cell r="K36">
            <v>106.64594843130104</v>
          </cell>
          <cell r="L36">
            <v>1409510.1599999927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11399455.45</v>
          </cell>
          <cell r="H37">
            <v>505709.59999999776</v>
          </cell>
          <cell r="I37">
            <v>33.022698184667476</v>
          </cell>
          <cell r="J37">
            <v>-1025690.4000000022</v>
          </cell>
          <cell r="K37">
            <v>103.162492760181</v>
          </cell>
          <cell r="L37">
            <v>349455.44999999925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13303280.19</v>
          </cell>
          <cell r="H38">
            <v>1043554.1500000004</v>
          </cell>
          <cell r="I38">
            <v>42.736945329034896</v>
          </cell>
          <cell r="J38">
            <v>-1398253.8499999996</v>
          </cell>
          <cell r="K38">
            <v>101.134796167465</v>
          </cell>
          <cell r="L38">
            <v>149271.18999999948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17496005.37</v>
          </cell>
          <cell r="H39">
            <v>1669031.0999999996</v>
          </cell>
          <cell r="I39">
            <v>70.47529188219147</v>
          </cell>
          <cell r="J39">
            <v>-699218.9000000004</v>
          </cell>
          <cell r="K39">
            <v>110.06922588442887</v>
          </cell>
          <cell r="L39">
            <v>1600549.370000001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18632331.740000002</v>
          </cell>
          <cell r="H40">
            <v>1404246.539999999</v>
          </cell>
          <cell r="I40">
            <v>54.902063157565465</v>
          </cell>
          <cell r="J40">
            <v>-1153483.460000001</v>
          </cell>
          <cell r="K40">
            <v>109.71792971747196</v>
          </cell>
          <cell r="L40">
            <v>1650301.740000002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12492504.799999999</v>
          </cell>
          <cell r="H41">
            <v>1443658.8999999985</v>
          </cell>
          <cell r="I41">
            <v>64.20804853923303</v>
          </cell>
          <cell r="J41">
            <v>-804749.1000000015</v>
          </cell>
          <cell r="K41">
            <v>104.35953095577754</v>
          </cell>
          <cell r="L41">
            <v>521863.7999999989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50421926.21</v>
          </cell>
          <cell r="H42">
            <v>4703079.219999999</v>
          </cell>
          <cell r="I42">
            <v>64.36827862030566</v>
          </cell>
          <cell r="J42">
            <v>-2603437.780000001</v>
          </cell>
          <cell r="K42">
            <v>96.26572963838517</v>
          </cell>
          <cell r="L42">
            <v>-1955930.789999999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71263453.84</v>
          </cell>
          <cell r="H43">
            <v>4450270.960000016</v>
          </cell>
          <cell r="I43">
            <v>77.94620848062692</v>
          </cell>
          <cell r="J43">
            <v>-1259142.0399999842</v>
          </cell>
          <cell r="K43">
            <v>123.44667162173228</v>
          </cell>
          <cell r="L43">
            <v>13535324.840000004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102699998.33999999</v>
          </cell>
          <cell r="H44">
            <v>9807761.349999994</v>
          </cell>
          <cell r="I44">
            <v>78.12490371556358</v>
          </cell>
          <cell r="J44">
            <v>-2746188.650000006</v>
          </cell>
          <cell r="K44">
            <v>99.56478201066203</v>
          </cell>
          <cell r="L44">
            <v>-448922.6600000113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17367180.73</v>
          </cell>
          <cell r="H45">
            <v>2386011.769999996</v>
          </cell>
          <cell r="I45">
            <v>128.5324303067846</v>
          </cell>
          <cell r="J45">
            <v>529661.7699999958</v>
          </cell>
          <cell r="K45">
            <v>115.7621118356879</v>
          </cell>
          <cell r="L45">
            <v>2364706.7300000004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14381598.920000002</v>
          </cell>
          <cell r="H46">
            <v>1438927.9300000016</v>
          </cell>
          <cell r="I46">
            <v>48.005388949867104</v>
          </cell>
          <cell r="J46">
            <v>-1558502.0699999984</v>
          </cell>
          <cell r="K46">
            <v>88.43341402958809</v>
          </cell>
          <cell r="L46">
            <v>-1881031.0799999982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60110785.27000001</v>
          </cell>
          <cell r="H47">
            <v>5840870.560000032</v>
          </cell>
          <cell r="I47">
            <v>71.21779594265422</v>
          </cell>
          <cell r="J47">
            <v>-2360549.439999968</v>
          </cell>
          <cell r="K47">
            <v>96.61748589059168</v>
          </cell>
          <cell r="L47">
            <v>-2104438.7299999893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22470257.450000003</v>
          </cell>
          <cell r="H48">
            <v>1426441.0800000057</v>
          </cell>
          <cell r="I48">
            <v>33.07992453801579</v>
          </cell>
          <cell r="J48">
            <v>-2885663.9199999943</v>
          </cell>
          <cell r="K48">
            <v>87.68103888236872</v>
          </cell>
          <cell r="L48">
            <v>-3157013.549999997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16353167.97</v>
          </cell>
          <cell r="H49">
            <v>1224336.2500000019</v>
          </cell>
          <cell r="I49">
            <v>44.965908381414856</v>
          </cell>
          <cell r="J49">
            <v>-1498473.7499999981</v>
          </cell>
          <cell r="K49">
            <v>95.16256389859323</v>
          </cell>
          <cell r="L49">
            <v>-831287.0299999993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33055837.53999999</v>
          </cell>
          <cell r="H50">
            <v>2471674.2799999937</v>
          </cell>
          <cell r="I50">
            <v>50.84833021866828</v>
          </cell>
          <cell r="J50">
            <v>-2389201.7200000063</v>
          </cell>
          <cell r="K50">
            <v>108.26575764818995</v>
          </cell>
          <cell r="L50">
            <v>2523711.5399999917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25121810.9</v>
          </cell>
          <cell r="H51">
            <v>2147050.6099999957</v>
          </cell>
          <cell r="I51">
            <v>80.39620540353097</v>
          </cell>
          <cell r="J51">
            <v>-523536.3900000043</v>
          </cell>
          <cell r="K51">
            <v>104.68681375853951</v>
          </cell>
          <cell r="L51">
            <v>1124699.8999999985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470719403.8300001</v>
          </cell>
          <cell r="H52">
            <v>42462969.35000008</v>
          </cell>
          <cell r="I52">
            <v>87.78750770645391</v>
          </cell>
          <cell r="J52">
            <v>-5907203.649999917</v>
          </cell>
          <cell r="K52">
            <v>103.65033751943578</v>
          </cell>
          <cell r="L52">
            <v>16577704.830000103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49342639.02</v>
          </cell>
          <cell r="H53">
            <v>5214292.8000000045</v>
          </cell>
          <cell r="I53">
            <v>60.349360817640516</v>
          </cell>
          <cell r="J53">
            <v>-3425886.1999999955</v>
          </cell>
          <cell r="K53">
            <v>103.72800679195011</v>
          </cell>
          <cell r="L53">
            <v>1773385.0200000033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11033074.040000003</v>
          </cell>
          <cell r="H54">
            <v>1295054.1100000031</v>
          </cell>
          <cell r="I54">
            <v>81.27502381666648</v>
          </cell>
          <cell r="J54">
            <v>-298367.88999999687</v>
          </cell>
          <cell r="K54">
            <v>101.14418803433693</v>
          </cell>
          <cell r="L54">
            <v>124811.04000000283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197740912.79000002</v>
          </cell>
          <cell r="H55">
            <v>17525842.889999956</v>
          </cell>
          <cell r="I55">
            <v>90.25167078577259</v>
          </cell>
          <cell r="J55">
            <v>-1893014.110000044</v>
          </cell>
          <cell r="K55">
            <v>92.11490536993368</v>
          </cell>
          <cell r="L55">
            <v>-16926748.20999998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48588570.89999999</v>
          </cell>
          <cell r="H56">
            <v>3708166.980000004</v>
          </cell>
          <cell r="I56">
            <v>51.7082400509697</v>
          </cell>
          <cell r="J56">
            <v>-3463160.019999996</v>
          </cell>
          <cell r="K56">
            <v>99.6063963824287</v>
          </cell>
          <cell r="L56">
            <v>-192002.10000000894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12267867.11</v>
          </cell>
          <cell r="H57">
            <v>1137065.8900000006</v>
          </cell>
          <cell r="I57">
            <v>57.76362027370347</v>
          </cell>
          <cell r="J57">
            <v>-831415.1099999994</v>
          </cell>
          <cell r="K57">
            <v>109.45973354100096</v>
          </cell>
          <cell r="L57">
            <v>1060214.1099999994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19724490.68</v>
          </cell>
          <cell r="H58">
            <v>2036024.629999999</v>
          </cell>
          <cell r="I58">
            <v>71.25943686126274</v>
          </cell>
          <cell r="J58">
            <v>-821175.370000001</v>
          </cell>
          <cell r="K58">
            <v>106.94554382061096</v>
          </cell>
          <cell r="L58">
            <v>1281000.6799999997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20537130.159999996</v>
          </cell>
          <cell r="H59">
            <v>2313798.920000002</v>
          </cell>
          <cell r="I59">
            <v>95.13584638789531</v>
          </cell>
          <cell r="J59">
            <v>-118301.07999999821</v>
          </cell>
          <cell r="K59">
            <v>100.36452053361897</v>
          </cell>
          <cell r="L59">
            <v>74590.15999999642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65883480.929999985</v>
          </cell>
          <cell r="H60">
            <v>7999025.209999993</v>
          </cell>
          <cell r="I60">
            <v>124.85667376251166</v>
          </cell>
          <cell r="J60">
            <v>1592459.2099999934</v>
          </cell>
          <cell r="K60">
            <v>109.01553341288552</v>
          </cell>
          <cell r="L60">
            <v>5448532.929999985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14396367.17</v>
          </cell>
          <cell r="H61">
            <v>1457445.210000001</v>
          </cell>
          <cell r="I61">
            <v>50.069368349885224</v>
          </cell>
          <cell r="J61">
            <v>-1453406.789999999</v>
          </cell>
          <cell r="K61">
            <v>93.4225187823403</v>
          </cell>
          <cell r="L61">
            <v>-1013586.8300000001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17669616.08</v>
          </cell>
          <cell r="H62">
            <v>2774955.4499999974</v>
          </cell>
          <cell r="I62">
            <v>166.15464965056051</v>
          </cell>
          <cell r="J62">
            <v>1104851.4499999974</v>
          </cell>
          <cell r="K62">
            <v>112.29462224177091</v>
          </cell>
          <cell r="L62">
            <v>1934565.0799999982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26967621.54</v>
          </cell>
          <cell r="H63">
            <v>1883424.1999999993</v>
          </cell>
          <cell r="I63">
            <v>39.27801864816447</v>
          </cell>
          <cell r="J63">
            <v>-2911685.8000000007</v>
          </cell>
          <cell r="K63">
            <v>94.67505560938618</v>
          </cell>
          <cell r="L63">
            <v>-1516778.460000001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97017211.08000003</v>
          </cell>
          <cell r="H64">
            <v>10980354.270000026</v>
          </cell>
          <cell r="I64">
            <v>69.96948250124817</v>
          </cell>
          <cell r="J64">
            <v>-4712707.729999974</v>
          </cell>
          <cell r="K64">
            <v>102.11620615200152</v>
          </cell>
          <cell r="L64">
            <v>2010537.080000028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78639107.52000003</v>
          </cell>
          <cell r="H65">
            <v>7041550.850000009</v>
          </cell>
          <cell r="I65">
            <v>80.82515847539483</v>
          </cell>
          <cell r="J65">
            <v>-1670527.149999991</v>
          </cell>
          <cell r="K65">
            <v>100.35681889061428</v>
          </cell>
          <cell r="L65">
            <v>279601.52000002563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55298624.89</v>
          </cell>
          <cell r="H66">
            <v>4147268.559999995</v>
          </cell>
          <cell r="I66">
            <v>59.5700056650322</v>
          </cell>
          <cell r="J66">
            <v>-2814739.440000005</v>
          </cell>
          <cell r="K66">
            <v>96.34530837729176</v>
          </cell>
          <cell r="L66">
            <v>-2097657.1099999994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763638943.0299997</v>
          </cell>
          <cell r="H67">
            <v>70466772.03999984</v>
          </cell>
          <cell r="I67">
            <v>99.25693343270446</v>
          </cell>
          <cell r="J67">
            <v>-527534.9600001574</v>
          </cell>
          <cell r="K67">
            <v>100.07145400923392</v>
          </cell>
          <cell r="L67">
            <v>545261.029999733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5508374270.969999</v>
          </cell>
          <cell r="H68">
            <v>440548789.8899994</v>
          </cell>
          <cell r="I68">
            <v>69.07860288357497</v>
          </cell>
          <cell r="J68">
            <v>-197201210.1100006</v>
          </cell>
          <cell r="K68">
            <v>96.99549693555201</v>
          </cell>
          <cell r="L68">
            <v>-170625729.0300007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26555719.820000004</v>
          </cell>
          <cell r="H69">
            <v>3881380.0500000045</v>
          </cell>
          <cell r="I69">
            <v>129.2240507656634</v>
          </cell>
          <cell r="J69">
            <v>877775.0500000045</v>
          </cell>
          <cell r="K69">
            <v>131.0635085798989</v>
          </cell>
          <cell r="L69">
            <v>6294000.820000004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24840667.869999997</v>
          </cell>
          <cell r="H70">
            <v>2484140.1400000006</v>
          </cell>
          <cell r="I70">
            <v>108.48048291179431</v>
          </cell>
          <cell r="J70">
            <v>194198.1400000006</v>
          </cell>
          <cell r="K70">
            <v>108.61275020814696</v>
          </cell>
          <cell r="L70">
            <v>1969809.8699999973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33867337.88</v>
          </cell>
          <cell r="H71">
            <v>3803918.8200000077</v>
          </cell>
          <cell r="I71">
            <v>124.05351960455981</v>
          </cell>
          <cell r="J71">
            <v>737565.8200000077</v>
          </cell>
          <cell r="K71">
            <v>112.90507380678427</v>
          </cell>
          <cell r="L71">
            <v>3871043.8800000027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244981189.99</v>
          </cell>
          <cell r="H72">
            <v>16919377.179999948</v>
          </cell>
          <cell r="I72">
            <v>42.98174087742464</v>
          </cell>
          <cell r="J72">
            <v>-22444726.820000052</v>
          </cell>
          <cell r="K72">
            <v>104.88702082940023</v>
          </cell>
          <cell r="L72">
            <v>11414454.99000001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24336909.009999998</v>
          </cell>
          <cell r="H73">
            <v>2531461.5700000003</v>
          </cell>
          <cell r="I73">
            <v>72.31034620656995</v>
          </cell>
          <cell r="J73">
            <v>-969367.4299999997</v>
          </cell>
          <cell r="K73">
            <v>101.2787294105799</v>
          </cell>
          <cell r="L73">
            <v>307274.0099999979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620168108.4800001</v>
          </cell>
          <cell r="H74">
            <v>57768642.20000017</v>
          </cell>
          <cell r="I74">
            <v>77.2380332384049</v>
          </cell>
          <cell r="J74">
            <v>-17024357.799999833</v>
          </cell>
          <cell r="K74">
            <v>99.31159028099165</v>
          </cell>
          <cell r="L74">
            <v>-4298891.519999862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22975354.649999995</v>
          </cell>
          <cell r="H75">
            <v>2127976.0699999966</v>
          </cell>
          <cell r="I75">
            <v>59.424621059060215</v>
          </cell>
          <cell r="J75">
            <v>-1452990.9300000034</v>
          </cell>
          <cell r="K75">
            <v>100.57020852183113</v>
          </cell>
          <cell r="L75">
            <v>130264.64999999478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48022485.150000006</v>
          </cell>
          <cell r="H76">
            <v>4019552.520000018</v>
          </cell>
          <cell r="I76">
            <v>91.02938107850161</v>
          </cell>
          <cell r="J76">
            <v>-396112.4799999818</v>
          </cell>
          <cell r="K76">
            <v>101.56871584447502</v>
          </cell>
          <cell r="L76">
            <v>741701.150000006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27017369.95</v>
          </cell>
          <cell r="H77">
            <v>2237773.6500000022</v>
          </cell>
          <cell r="I77">
            <v>134.98982949627066</v>
          </cell>
          <cell r="J77">
            <v>580038.6500000022</v>
          </cell>
          <cell r="K77">
            <v>111.31033359147595</v>
          </cell>
          <cell r="L77">
            <v>2745256.9499999993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47248257.29999998</v>
          </cell>
          <cell r="H78">
            <v>4427776.80999998</v>
          </cell>
          <cell r="I78">
            <v>68.2638058866776</v>
          </cell>
          <cell r="J78">
            <v>-2058496.19000002</v>
          </cell>
          <cell r="K78">
            <v>99.87899989720007</v>
          </cell>
          <cell r="L78">
            <v>-57239.70000001788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9560256.14</v>
          </cell>
          <cell r="H79">
            <v>714192.3900000006</v>
          </cell>
          <cell r="I79">
            <v>63.62504387520027</v>
          </cell>
          <cell r="J79">
            <v>-408309.6099999994</v>
          </cell>
          <cell r="K79">
            <v>72.8192246438028</v>
          </cell>
          <cell r="L79">
            <v>-3568496.8599999994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15717883.3</v>
          </cell>
          <cell r="H80">
            <v>1708222.3899999969</v>
          </cell>
          <cell r="I80">
            <v>77.46014541384982</v>
          </cell>
          <cell r="J80">
            <v>-497069.61000000313</v>
          </cell>
          <cell r="K80">
            <v>103.04224219171259</v>
          </cell>
          <cell r="L80">
            <v>464058.30000000075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22873952.460000005</v>
          </cell>
          <cell r="H81">
            <v>1795455.4700000025</v>
          </cell>
          <cell r="I81">
            <v>79.26514772246676</v>
          </cell>
          <cell r="J81">
            <v>-469670.52999999747</v>
          </cell>
          <cell r="K81">
            <v>89.98283485542746</v>
          </cell>
          <cell r="L81">
            <v>-2546398.5399999954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120190148.81000002</v>
          </cell>
          <cell r="H82">
            <v>10964387.410000026</v>
          </cell>
          <cell r="I82">
            <v>70.1179954508051</v>
          </cell>
          <cell r="J82">
            <v>-4672664.589999974</v>
          </cell>
          <cell r="K82">
            <v>98.5256573068911</v>
          </cell>
          <cell r="L82">
            <v>-1798531.1899999827</v>
          </cell>
        </row>
        <row r="83">
          <cell r="B83">
            <v>15210109531</v>
          </cell>
          <cell r="C83">
            <v>12634087115</v>
          </cell>
          <cell r="D83">
            <v>1582481872</v>
          </cell>
          <cell r="G83">
            <v>12497940023.189997</v>
          </cell>
          <cell r="H83">
            <v>1018296234.3300002</v>
          </cell>
          <cell r="I83">
            <v>64.34805051150691</v>
          </cell>
          <cell r="J83">
            <v>-564185637.6699998</v>
          </cell>
          <cell r="K83">
            <v>98.9223828316938</v>
          </cell>
          <cell r="L83">
            <v>-136147091.81000054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2868750224</v>
      </c>
      <c r="C10" s="33">
        <f>'[1]вспомогат'!C10</f>
        <v>2415555049</v>
      </c>
      <c r="D10" s="33">
        <f>'[1]вспомогат'!D10</f>
        <v>374281828</v>
      </c>
      <c r="E10" s="33">
        <f>'[1]вспомогат'!G10</f>
        <v>2412590160.13</v>
      </c>
      <c r="F10" s="33">
        <f>'[1]вспомогат'!H10</f>
        <v>146909800.99000072</v>
      </c>
      <c r="G10" s="34">
        <f>'[1]вспомогат'!I10</f>
        <v>39.25111774061356</v>
      </c>
      <c r="H10" s="35">
        <f>'[1]вспомогат'!J10</f>
        <v>-227372027.00999928</v>
      </c>
      <c r="I10" s="36">
        <f>'[1]вспомогат'!K10</f>
        <v>99.877258484702</v>
      </c>
      <c r="J10" s="37">
        <f>'[1]вспомогат'!L10</f>
        <v>-2964888.8699998856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102403.61</v>
      </c>
      <c r="F13" s="38">
        <f>'[1]вспомогат'!H12</f>
        <v>10247.160000000003</v>
      </c>
      <c r="G13" s="39">
        <f>'[1]вспомогат'!I12</f>
        <v>436.04936170212784</v>
      </c>
      <c r="H13" s="35">
        <f>'[1]вспомогат'!J12</f>
        <v>7897.1600000000035</v>
      </c>
      <c r="I13" s="36">
        <f>'[1]вспомогат'!K12</f>
        <v>538.9663684210526</v>
      </c>
      <c r="J13" s="37">
        <f>'[1]вспомогат'!L12</f>
        <v>83403.61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452603.54</v>
      </c>
      <c r="F14" s="38">
        <f>'[1]вспомогат'!H13</f>
        <v>30919.77000000002</v>
      </c>
      <c r="G14" s="39">
        <f>'[1]вспомогат'!I13</f>
        <v>100.71586319218247</v>
      </c>
      <c r="H14" s="35">
        <f>'[1]вспомогат'!J13</f>
        <v>219.77000000001863</v>
      </c>
      <c r="I14" s="36">
        <f>'[1]вспомогат'!K13</f>
        <v>129.57444603492698</v>
      </c>
      <c r="J14" s="37">
        <f>'[1]вспомогат'!L13</f>
        <v>103303.53999999998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1503962.04</v>
      </c>
      <c r="F15" s="38">
        <f>'[1]вспомогат'!H14</f>
        <v>30244.600000000093</v>
      </c>
      <c r="G15" s="39">
        <f>'[1]вспомогат'!I14</f>
        <v>0</v>
      </c>
      <c r="H15" s="35">
        <f>'[1]вспомогат'!J14</f>
        <v>30244.600000000093</v>
      </c>
      <c r="I15" s="36">
        <f>'[1]вспомогат'!K14</f>
        <v>1503.9620400000001</v>
      </c>
      <c r="J15" s="37">
        <f>'[1]вспомогат'!L14</f>
        <v>1403962.04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2474342.8200000003</v>
      </c>
      <c r="F17" s="41">
        <f>SUM(F12:F16)</f>
        <v>71411.53000000012</v>
      </c>
      <c r="G17" s="42">
        <f>F17/D17*100</f>
        <v>133.57936775159018</v>
      </c>
      <c r="H17" s="41">
        <f>SUM(H12:H16)</f>
        <v>17951.530000000115</v>
      </c>
      <c r="I17" s="43">
        <f>E17/C17*100</f>
        <v>270.9263016128503</v>
      </c>
      <c r="J17" s="41">
        <f>SUM(J12:J16)</f>
        <v>1561052.8199999998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20498072.419999998</v>
      </c>
      <c r="F18" s="38">
        <f>'[1]вспомогат'!H16</f>
        <v>2464152.6199999973</v>
      </c>
      <c r="G18" s="39">
        <f>'[1]вспомогат'!I16</f>
        <v>164.1307649525254</v>
      </c>
      <c r="H18" s="35">
        <f>'[1]вспомогат'!J16</f>
        <v>962817.6199999973</v>
      </c>
      <c r="I18" s="36">
        <f>'[1]вспомогат'!K16</f>
        <v>119.98925275197814</v>
      </c>
      <c r="J18" s="37">
        <f>'[1]вспомогат'!L16</f>
        <v>3414815.419999998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52889154.54</v>
      </c>
      <c r="F19" s="38">
        <f>'[1]вспомогат'!H17</f>
        <v>4274579.1499999985</v>
      </c>
      <c r="G19" s="39">
        <f>'[1]вспомогат'!I17</f>
        <v>52.518405981323454</v>
      </c>
      <c r="H19" s="35">
        <f>'[1]вспомогат'!J17</f>
        <v>-3864622.8500000015</v>
      </c>
      <c r="I19" s="36">
        <f>'[1]вспомогат'!K17</f>
        <v>94.67368425461783</v>
      </c>
      <c r="J19" s="37">
        <f>'[1]вспомогат'!L17</f>
        <v>-2975529.460000001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26458703.320000004</v>
      </c>
      <c r="F20" s="38">
        <f>'[1]вспомогат'!H18</f>
        <v>2990096.0599999987</v>
      </c>
      <c r="G20" s="39">
        <f>'[1]вспомогат'!I18</f>
        <v>109.63688476983589</v>
      </c>
      <c r="H20" s="35">
        <f>'[1]вспомогат'!J18</f>
        <v>262824.05999999866</v>
      </c>
      <c r="I20" s="36">
        <f>'[1]вспомогат'!K18</f>
        <v>108.21552451907274</v>
      </c>
      <c r="J20" s="37">
        <f>'[1]вспомогат'!L18</f>
        <v>2008696.320000004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18709503.009999998</v>
      </c>
      <c r="F21" s="38">
        <f>'[1]вспомогат'!H19</f>
        <v>2001243.2000000011</v>
      </c>
      <c r="G21" s="39">
        <f>'[1]вспомогат'!I19</f>
        <v>45.291187396955856</v>
      </c>
      <c r="H21" s="35">
        <f>'[1]вспомогат'!J19</f>
        <v>-2417371.799999999</v>
      </c>
      <c r="I21" s="36">
        <f>'[1]вспомогат'!K19</f>
        <v>88.8645023999515</v>
      </c>
      <c r="J21" s="37">
        <f>'[1]вспомогат'!L19</f>
        <v>-2344463.990000002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22231659.26</v>
      </c>
      <c r="F22" s="38">
        <f>'[1]вспомогат'!H20</f>
        <v>2568122.360000003</v>
      </c>
      <c r="G22" s="39">
        <f>'[1]вспомогат'!I20</f>
        <v>62.536766847352375</v>
      </c>
      <c r="H22" s="35">
        <f>'[1]вспомогат'!J20</f>
        <v>-1538457.6399999969</v>
      </c>
      <c r="I22" s="36">
        <f>'[1]вспомогат'!K20</f>
        <v>116.4360514207752</v>
      </c>
      <c r="J22" s="37">
        <f>'[1]вспомогат'!L20</f>
        <v>3138209.2600000016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21370716.37000001</v>
      </c>
      <c r="F23" s="38">
        <f>'[1]вспомогат'!H21</f>
        <v>2885711.380000014</v>
      </c>
      <c r="G23" s="39">
        <f>'[1]вспомогат'!I21</f>
        <v>80.54189462637534</v>
      </c>
      <c r="H23" s="35">
        <f>'[1]вспомогат'!J21</f>
        <v>-697158.6199999861</v>
      </c>
      <c r="I23" s="36">
        <f>'[1]вспомогат'!K21</f>
        <v>102.41886055097204</v>
      </c>
      <c r="J23" s="37">
        <f>'[1]вспомогат'!L21</f>
        <v>504719.3700000085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38015071.62</v>
      </c>
      <c r="F24" s="38">
        <f>'[1]вспомогат'!H22</f>
        <v>6032205.27</v>
      </c>
      <c r="G24" s="39">
        <f>'[1]вспомогат'!I22</f>
        <v>181.2941918106622</v>
      </c>
      <c r="H24" s="35">
        <f>'[1]вспомогат'!J22</f>
        <v>2704903.2699999996</v>
      </c>
      <c r="I24" s="36">
        <f>'[1]вспомогат'!K22</f>
        <v>106.1125889432705</v>
      </c>
      <c r="J24" s="37">
        <f>'[1]вспомогат'!L22</f>
        <v>2189848.6199999973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85856025.69</v>
      </c>
      <c r="F25" s="38">
        <f>'[1]вспомогат'!H23</f>
        <v>8483743.13999997</v>
      </c>
      <c r="G25" s="39">
        <f>'[1]вспомогат'!I23</f>
        <v>50.24456256709381</v>
      </c>
      <c r="H25" s="35">
        <f>'[1]вспомогат'!J23</f>
        <v>-8401154.86000003</v>
      </c>
      <c r="I25" s="36">
        <f>'[1]вспомогат'!K23</f>
        <v>101.92174800351563</v>
      </c>
      <c r="J25" s="37">
        <f>'[1]вспомогат'!L23</f>
        <v>1618826.6899999976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26582213.360000003</v>
      </c>
      <c r="F26" s="38">
        <f>'[1]вспомогат'!H24</f>
        <v>3730723.3500000015</v>
      </c>
      <c r="G26" s="39">
        <f>'[1]вспомогат'!I24</f>
        <v>88.95382331902721</v>
      </c>
      <c r="H26" s="35">
        <f>'[1]вспомогат'!J24</f>
        <v>-463276.6499999985</v>
      </c>
      <c r="I26" s="36">
        <f>'[1]вспомогат'!K24</f>
        <v>100.02159187777914</v>
      </c>
      <c r="J26" s="37">
        <f>'[1]вспомогат'!L24</f>
        <v>5738.360000003129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29807969.72</v>
      </c>
      <c r="F27" s="38">
        <f>'[1]вспомогат'!H25</f>
        <v>2456107.1699999943</v>
      </c>
      <c r="G27" s="39">
        <f>'[1]вспомогат'!I25</f>
        <v>63.601790664461966</v>
      </c>
      <c r="H27" s="35">
        <f>'[1]вспомогат'!J25</f>
        <v>-1405587.8300000057</v>
      </c>
      <c r="I27" s="36">
        <f>'[1]вспомогат'!K25</f>
        <v>101.98085113247339</v>
      </c>
      <c r="J27" s="37">
        <f>'[1]вспомогат'!L25</f>
        <v>578982.7199999988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10132791.92</v>
      </c>
      <c r="F28" s="38">
        <f>'[1]вспомогат'!H26</f>
        <v>1017649.3500000015</v>
      </c>
      <c r="G28" s="39">
        <f>'[1]вспомогат'!I26</f>
        <v>20.590165111924286</v>
      </c>
      <c r="H28" s="35">
        <f>'[1]вспомогат'!J26</f>
        <v>-3924755.6499999985</v>
      </c>
      <c r="I28" s="36">
        <f>'[1]вспомогат'!K26</f>
        <v>72.35667022518648</v>
      </c>
      <c r="J28" s="37">
        <f>'[1]вспомогат'!L26</f>
        <v>-3871158.08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27962195.05000001</v>
      </c>
      <c r="F29" s="38">
        <f>'[1]вспомогат'!H27</f>
        <v>4123560.5000000037</v>
      </c>
      <c r="G29" s="39">
        <f>'[1]вспомогат'!I27</f>
        <v>89.90161438997747</v>
      </c>
      <c r="H29" s="35">
        <f>'[1]вспомогат'!J27</f>
        <v>-463187.4999999963</v>
      </c>
      <c r="I29" s="36">
        <f>'[1]вспомогат'!K27</f>
        <v>114.30547461029536</v>
      </c>
      <c r="J29" s="37">
        <f>'[1]вспомогат'!L27</f>
        <v>3499504.050000008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10234047.76</v>
      </c>
      <c r="F30" s="38">
        <f>'[1]вспомогат'!H28</f>
        <v>884504.0100000035</v>
      </c>
      <c r="G30" s="39">
        <f>'[1]вспомогат'!I28</f>
        <v>55.79843828165584</v>
      </c>
      <c r="H30" s="35">
        <f>'[1]вспомогат'!J28</f>
        <v>-700672.9899999965</v>
      </c>
      <c r="I30" s="36">
        <f>'[1]вспомогат'!K28</f>
        <v>101.93134556517052</v>
      </c>
      <c r="J30" s="37">
        <f>'[1]вспомогат'!L28</f>
        <v>193909.75999999978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63663438.370000005</v>
      </c>
      <c r="F31" s="38">
        <f>'[1]вспомогат'!H29</f>
        <v>5771927.789999999</v>
      </c>
      <c r="G31" s="39">
        <f>'[1]вспомогат'!I29</f>
        <v>77.21210760388247</v>
      </c>
      <c r="H31" s="35">
        <f>'[1]вспомогат'!J29</f>
        <v>-1703490.210000001</v>
      </c>
      <c r="I31" s="36">
        <f>'[1]вспомогат'!K29</f>
        <v>97.3036861936996</v>
      </c>
      <c r="J31" s="37">
        <f>'[1]вспомогат'!L29</f>
        <v>-1764132.6299999952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79760494</v>
      </c>
      <c r="F32" s="38">
        <f>'[1]вспомогат'!H30</f>
        <v>6313053.300000012</v>
      </c>
      <c r="G32" s="39">
        <f>'[1]вспомогат'!I30</f>
        <v>69.34766184023624</v>
      </c>
      <c r="H32" s="35">
        <f>'[1]вспомогат'!J30</f>
        <v>-2790430.699999988</v>
      </c>
      <c r="I32" s="36">
        <f>'[1]вспомогат'!K30</f>
        <v>99.35659281346855</v>
      </c>
      <c r="J32" s="37">
        <f>'[1]вспомогат'!L30</f>
        <v>-516508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33339365.85</v>
      </c>
      <c r="F33" s="38">
        <f>'[1]вспомогат'!H31</f>
        <v>3403120.9100000076</v>
      </c>
      <c r="G33" s="39">
        <f>'[1]вспомогат'!I31</f>
        <v>54.33934312886426</v>
      </c>
      <c r="H33" s="35">
        <f>'[1]вспомогат'!J31</f>
        <v>-2859599.0899999924</v>
      </c>
      <c r="I33" s="36">
        <f>'[1]вспомогат'!K31</f>
        <v>95.00334142282891</v>
      </c>
      <c r="J33" s="37">
        <f>'[1]вспомогат'!L31</f>
        <v>-1753469.1499999985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69990214.91</v>
      </c>
      <c r="F34" s="38">
        <f>'[1]вспомогат'!H32</f>
        <v>6648156.870000027</v>
      </c>
      <c r="G34" s="39">
        <f>'[1]вспомогат'!I32</f>
        <v>44.831376300217656</v>
      </c>
      <c r="H34" s="35">
        <f>'[1]вспомогат'!J32</f>
        <v>-8181093.129999973</v>
      </c>
      <c r="I34" s="36">
        <f>'[1]вспомогат'!K32</f>
        <v>99.22681426365408</v>
      </c>
      <c r="J34" s="37">
        <f>'[1]вспомогат'!L32</f>
        <v>-545371.0900000036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86924989.02999999</v>
      </c>
      <c r="F35" s="38">
        <f>'[1]вспомогат'!H33</f>
        <v>9539171.449999988</v>
      </c>
      <c r="G35" s="39">
        <f>'[1]вспомогат'!I33</f>
        <v>65.35411406996229</v>
      </c>
      <c r="H35" s="35">
        <f>'[1]вспомогат'!J33</f>
        <v>-5056958.550000012</v>
      </c>
      <c r="I35" s="36">
        <f>'[1]вспомогат'!K33</f>
        <v>89.94295285881523</v>
      </c>
      <c r="J35" s="37">
        <f>'[1]вспомогат'!L33</f>
        <v>-9719590.970000014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19300489.200000003</v>
      </c>
      <c r="F36" s="38">
        <f>'[1]вспомогат'!H34</f>
        <v>2120619.2200000063</v>
      </c>
      <c r="G36" s="39">
        <f>'[1]вспомогат'!I34</f>
        <v>71.28395402855253</v>
      </c>
      <c r="H36" s="35">
        <f>'[1]вспомогат'!J34</f>
        <v>-854270.7799999937</v>
      </c>
      <c r="I36" s="36">
        <f>'[1]вспомогат'!K34</f>
        <v>103.79650678215</v>
      </c>
      <c r="J36" s="37">
        <f>'[1]вспомогат'!L34</f>
        <v>705943.200000003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83765764.41000001</v>
      </c>
      <c r="F37" s="38">
        <f>'[1]вспомогат'!H35</f>
        <v>10701555.310000017</v>
      </c>
      <c r="G37" s="39">
        <f>'[1]вспомогат'!I35</f>
        <v>112.37536348671723</v>
      </c>
      <c r="H37" s="35">
        <f>'[1]вспомогат'!J35</f>
        <v>1178511.3100000173</v>
      </c>
      <c r="I37" s="36">
        <f>'[1]вспомогат'!K35</f>
        <v>101.9857539139636</v>
      </c>
      <c r="J37" s="37">
        <f>'[1]вспомогат'!L35</f>
        <v>1630994.4100000113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22618073.159999993</v>
      </c>
      <c r="F38" s="38">
        <f>'[1]вспомогат'!H36</f>
        <v>2565337.179999996</v>
      </c>
      <c r="G38" s="39">
        <f>'[1]вспомогат'!I36</f>
        <v>74.35277187799969</v>
      </c>
      <c r="H38" s="35">
        <f>'[1]вспомогат'!J36</f>
        <v>-884886.820000004</v>
      </c>
      <c r="I38" s="36">
        <f>'[1]вспомогат'!K36</f>
        <v>106.64594843130104</v>
      </c>
      <c r="J38" s="37">
        <f>'[1]вспомогат'!L36</f>
        <v>1409510.1599999927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11399455.45</v>
      </c>
      <c r="F39" s="38">
        <f>'[1]вспомогат'!H37</f>
        <v>505709.59999999776</v>
      </c>
      <c r="G39" s="39">
        <f>'[1]вспомогат'!I37</f>
        <v>33.022698184667476</v>
      </c>
      <c r="H39" s="35">
        <f>'[1]вспомогат'!J37</f>
        <v>-1025690.4000000022</v>
      </c>
      <c r="I39" s="36">
        <f>'[1]вспомогат'!K37</f>
        <v>103.162492760181</v>
      </c>
      <c r="J39" s="37">
        <f>'[1]вспомогат'!L37</f>
        <v>349455.44999999925</v>
      </c>
    </row>
    <row r="40" spans="1:10" ht="12.75" customHeight="1">
      <c r="A40" s="45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13303280.19</v>
      </c>
      <c r="F40" s="38">
        <f>'[1]вспомогат'!H38</f>
        <v>1043554.1500000004</v>
      </c>
      <c r="G40" s="39">
        <f>'[1]вспомогат'!I38</f>
        <v>42.736945329034896</v>
      </c>
      <c r="H40" s="35">
        <f>'[1]вспомогат'!J38</f>
        <v>-1398253.8499999996</v>
      </c>
      <c r="I40" s="36">
        <f>'[1]вспомогат'!K38</f>
        <v>101.134796167465</v>
      </c>
      <c r="J40" s="37">
        <f>'[1]вспомогат'!L38</f>
        <v>149271.18999999948</v>
      </c>
    </row>
    <row r="41" spans="1:10" ht="12.75" customHeight="1">
      <c r="A41" s="45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17496005.37</v>
      </c>
      <c r="F41" s="38">
        <f>'[1]вспомогат'!H39</f>
        <v>1669031.0999999996</v>
      </c>
      <c r="G41" s="39">
        <f>'[1]вспомогат'!I39</f>
        <v>70.47529188219147</v>
      </c>
      <c r="H41" s="35">
        <f>'[1]вспомогат'!J39</f>
        <v>-699218.9000000004</v>
      </c>
      <c r="I41" s="36">
        <f>'[1]вспомогат'!K39</f>
        <v>110.06922588442887</v>
      </c>
      <c r="J41" s="37">
        <f>'[1]вспомогат'!L39</f>
        <v>1600549.370000001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18632331.740000002</v>
      </c>
      <c r="F42" s="38">
        <f>'[1]вспомогат'!H40</f>
        <v>1404246.539999999</v>
      </c>
      <c r="G42" s="39">
        <f>'[1]вспомогат'!I40</f>
        <v>54.902063157565465</v>
      </c>
      <c r="H42" s="35">
        <f>'[1]вспомогат'!J40</f>
        <v>-1153483.460000001</v>
      </c>
      <c r="I42" s="36">
        <f>'[1]вспомогат'!K40</f>
        <v>109.71792971747196</v>
      </c>
      <c r="J42" s="37">
        <f>'[1]вспомогат'!L40</f>
        <v>1650301.740000002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12492504.799999999</v>
      </c>
      <c r="F43" s="38">
        <f>'[1]вспомогат'!H41</f>
        <v>1443658.8999999985</v>
      </c>
      <c r="G43" s="39">
        <f>'[1]вспомогат'!I41</f>
        <v>64.20804853923303</v>
      </c>
      <c r="H43" s="35">
        <f>'[1]вспомогат'!J41</f>
        <v>-804749.1000000015</v>
      </c>
      <c r="I43" s="36">
        <f>'[1]вспомогат'!K41</f>
        <v>104.35953095577754</v>
      </c>
      <c r="J43" s="37">
        <f>'[1]вспомогат'!L41</f>
        <v>521863.7999999989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50421926.21</v>
      </c>
      <c r="F44" s="38">
        <f>'[1]вспомогат'!H42</f>
        <v>4703079.219999999</v>
      </c>
      <c r="G44" s="39">
        <f>'[1]вспомогат'!I42</f>
        <v>64.36827862030566</v>
      </c>
      <c r="H44" s="35">
        <f>'[1]вспомогат'!J42</f>
        <v>-2603437.780000001</v>
      </c>
      <c r="I44" s="36">
        <f>'[1]вспомогат'!K42</f>
        <v>96.26572963838517</v>
      </c>
      <c r="J44" s="37">
        <f>'[1]вспомогат'!L42</f>
        <v>-1955930.789999999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71263453.84</v>
      </c>
      <c r="F45" s="38">
        <f>'[1]вспомогат'!H43</f>
        <v>4450270.960000016</v>
      </c>
      <c r="G45" s="39">
        <f>'[1]вспомогат'!I43</f>
        <v>77.94620848062692</v>
      </c>
      <c r="H45" s="35">
        <f>'[1]вспомогат'!J43</f>
        <v>-1259142.0399999842</v>
      </c>
      <c r="I45" s="36">
        <f>'[1]вспомогат'!K43</f>
        <v>123.44667162173228</v>
      </c>
      <c r="J45" s="37">
        <f>'[1]вспомогат'!L43</f>
        <v>13535324.840000004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102699998.33999999</v>
      </c>
      <c r="F46" s="38">
        <f>'[1]вспомогат'!H44</f>
        <v>9807761.349999994</v>
      </c>
      <c r="G46" s="39">
        <f>'[1]вспомогат'!I44</f>
        <v>78.12490371556358</v>
      </c>
      <c r="H46" s="35">
        <f>'[1]вспомогат'!J44</f>
        <v>-2746188.650000006</v>
      </c>
      <c r="I46" s="36">
        <f>'[1]вспомогат'!K44</f>
        <v>99.56478201066203</v>
      </c>
      <c r="J46" s="37">
        <f>'[1]вспомогат'!L44</f>
        <v>-448922.6600000113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17367180.73</v>
      </c>
      <c r="F47" s="38">
        <f>'[1]вспомогат'!H45</f>
        <v>2386011.769999996</v>
      </c>
      <c r="G47" s="39">
        <f>'[1]вспомогат'!I45</f>
        <v>128.5324303067846</v>
      </c>
      <c r="H47" s="35">
        <f>'[1]вспомогат'!J45</f>
        <v>529661.7699999958</v>
      </c>
      <c r="I47" s="36">
        <f>'[1]вспомогат'!K45</f>
        <v>115.7621118356879</v>
      </c>
      <c r="J47" s="37">
        <f>'[1]вспомогат'!L45</f>
        <v>2364706.7300000004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14381598.920000002</v>
      </c>
      <c r="F48" s="38">
        <f>'[1]вспомогат'!H46</f>
        <v>1438927.9300000016</v>
      </c>
      <c r="G48" s="39">
        <f>'[1]вспомогат'!I46</f>
        <v>48.005388949867104</v>
      </c>
      <c r="H48" s="35">
        <f>'[1]вспомогат'!J46</f>
        <v>-1558502.0699999984</v>
      </c>
      <c r="I48" s="36">
        <f>'[1]вспомогат'!K46</f>
        <v>88.43341402958809</v>
      </c>
      <c r="J48" s="37">
        <f>'[1]вспомогат'!L46</f>
        <v>-1881031.0799999982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60110785.27000001</v>
      </c>
      <c r="F49" s="38">
        <f>'[1]вспомогат'!H47</f>
        <v>5840870.560000032</v>
      </c>
      <c r="G49" s="39">
        <f>'[1]вспомогат'!I47</f>
        <v>71.21779594265422</v>
      </c>
      <c r="H49" s="35">
        <f>'[1]вспомогат'!J47</f>
        <v>-2360549.439999968</v>
      </c>
      <c r="I49" s="36">
        <f>'[1]вспомогат'!K47</f>
        <v>96.61748589059168</v>
      </c>
      <c r="J49" s="37">
        <f>'[1]вспомогат'!L47</f>
        <v>-2104438.7299999893</v>
      </c>
    </row>
    <row r="50" spans="1:10" ht="14.25" customHeight="1">
      <c r="A50" s="46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22470257.450000003</v>
      </c>
      <c r="F50" s="38">
        <f>'[1]вспомогат'!H48</f>
        <v>1426441.0800000057</v>
      </c>
      <c r="G50" s="39">
        <f>'[1]вспомогат'!I48</f>
        <v>33.07992453801579</v>
      </c>
      <c r="H50" s="35">
        <f>'[1]вспомогат'!J48</f>
        <v>-2885663.9199999943</v>
      </c>
      <c r="I50" s="36">
        <f>'[1]вспомогат'!K48</f>
        <v>87.68103888236872</v>
      </c>
      <c r="J50" s="37">
        <f>'[1]вспомогат'!L48</f>
        <v>-3157013.549999997</v>
      </c>
    </row>
    <row r="51" spans="1:10" ht="14.25" customHeight="1">
      <c r="A51" s="46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16353167.97</v>
      </c>
      <c r="F51" s="38">
        <f>'[1]вспомогат'!H49</f>
        <v>1224336.2500000019</v>
      </c>
      <c r="G51" s="39">
        <f>'[1]вспомогат'!I49</f>
        <v>44.965908381414856</v>
      </c>
      <c r="H51" s="35">
        <f>'[1]вспомогат'!J49</f>
        <v>-1498473.7499999981</v>
      </c>
      <c r="I51" s="36">
        <f>'[1]вспомогат'!K49</f>
        <v>95.16256389859323</v>
      </c>
      <c r="J51" s="37">
        <f>'[1]вспомогат'!L49</f>
        <v>-831287.0299999993</v>
      </c>
    </row>
    <row r="52" spans="1:10" ht="14.25" customHeight="1">
      <c r="A52" s="46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33055837.53999999</v>
      </c>
      <c r="F52" s="38">
        <f>'[1]вспомогат'!H50</f>
        <v>2471674.2799999937</v>
      </c>
      <c r="G52" s="39">
        <f>'[1]вспомогат'!I50</f>
        <v>50.84833021866828</v>
      </c>
      <c r="H52" s="35">
        <f>'[1]вспомогат'!J50</f>
        <v>-2389201.7200000063</v>
      </c>
      <c r="I52" s="36">
        <f>'[1]вспомогат'!K50</f>
        <v>108.26575764818995</v>
      </c>
      <c r="J52" s="37">
        <f>'[1]вспомогат'!L50</f>
        <v>2523711.5399999917</v>
      </c>
    </row>
    <row r="53" spans="1:10" ht="14.25" customHeight="1">
      <c r="A53" s="46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25121810.9</v>
      </c>
      <c r="F53" s="38">
        <f>'[1]вспомогат'!H51</f>
        <v>2147050.6099999957</v>
      </c>
      <c r="G53" s="39">
        <f>'[1]вспомогат'!I51</f>
        <v>80.39620540353097</v>
      </c>
      <c r="H53" s="35">
        <f>'[1]вспомогат'!J51</f>
        <v>-523536.3900000043</v>
      </c>
      <c r="I53" s="36">
        <f>'[1]вспомогат'!K51</f>
        <v>104.68681375853951</v>
      </c>
      <c r="J53" s="37">
        <f>'[1]вспомогат'!L51</f>
        <v>1124699.8999999985</v>
      </c>
    </row>
    <row r="54" spans="1:10" ht="14.25" customHeight="1">
      <c r="A54" s="46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470719403.8300001</v>
      </c>
      <c r="F54" s="38">
        <f>'[1]вспомогат'!H52</f>
        <v>42462969.35000008</v>
      </c>
      <c r="G54" s="39">
        <f>'[1]вспомогат'!I52</f>
        <v>87.78750770645391</v>
      </c>
      <c r="H54" s="35">
        <f>'[1]вспомогат'!J52</f>
        <v>-5907203.649999917</v>
      </c>
      <c r="I54" s="36">
        <f>'[1]вспомогат'!K52</f>
        <v>103.65033751943578</v>
      </c>
      <c r="J54" s="37">
        <f>'[1]вспомогат'!L52</f>
        <v>16577704.830000103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49342639.02</v>
      </c>
      <c r="F55" s="38">
        <f>'[1]вспомогат'!H53</f>
        <v>5214292.8000000045</v>
      </c>
      <c r="G55" s="39">
        <f>'[1]вспомогат'!I53</f>
        <v>60.349360817640516</v>
      </c>
      <c r="H55" s="35">
        <f>'[1]вспомогат'!J53</f>
        <v>-3425886.1999999955</v>
      </c>
      <c r="I55" s="36">
        <f>'[1]вспомогат'!K53</f>
        <v>103.72800679195011</v>
      </c>
      <c r="J55" s="37">
        <f>'[1]вспомогат'!L53</f>
        <v>1773385.0200000033</v>
      </c>
    </row>
    <row r="56" spans="1:10" ht="14.25" customHeight="1">
      <c r="A56" s="46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11033074.040000003</v>
      </c>
      <c r="F56" s="38">
        <f>'[1]вспомогат'!H54</f>
        <v>1295054.1100000031</v>
      </c>
      <c r="G56" s="39">
        <f>'[1]вспомогат'!I54</f>
        <v>81.27502381666648</v>
      </c>
      <c r="H56" s="35">
        <f>'[1]вспомогат'!J54</f>
        <v>-298367.88999999687</v>
      </c>
      <c r="I56" s="36">
        <f>'[1]вспомогат'!K54</f>
        <v>101.14418803433693</v>
      </c>
      <c r="J56" s="37">
        <f>'[1]вспомогат'!L54</f>
        <v>124811.04000000283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197740912.79000002</v>
      </c>
      <c r="F57" s="38">
        <f>'[1]вспомогат'!H55</f>
        <v>17525842.889999956</v>
      </c>
      <c r="G57" s="39">
        <f>'[1]вспомогат'!I55</f>
        <v>90.25167078577259</v>
      </c>
      <c r="H57" s="35">
        <f>'[1]вспомогат'!J55</f>
        <v>-1893014.110000044</v>
      </c>
      <c r="I57" s="36">
        <f>'[1]вспомогат'!K55</f>
        <v>92.11490536993368</v>
      </c>
      <c r="J57" s="37">
        <f>'[1]вспомогат'!L55</f>
        <v>-16926748.20999998</v>
      </c>
    </row>
    <row r="58" spans="1:10" ht="14.25" customHeight="1">
      <c r="A58" s="46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48588570.89999999</v>
      </c>
      <c r="F58" s="38">
        <f>'[1]вспомогат'!H56</f>
        <v>3708166.980000004</v>
      </c>
      <c r="G58" s="39">
        <f>'[1]вспомогат'!I56</f>
        <v>51.7082400509697</v>
      </c>
      <c r="H58" s="35">
        <f>'[1]вспомогат'!J56</f>
        <v>-3463160.019999996</v>
      </c>
      <c r="I58" s="36">
        <f>'[1]вспомогат'!K56</f>
        <v>99.6063963824287</v>
      </c>
      <c r="J58" s="37">
        <f>'[1]вспомогат'!L56</f>
        <v>-192002.10000000894</v>
      </c>
    </row>
    <row r="59" spans="1:10" ht="14.25" customHeight="1">
      <c r="A59" s="46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12267867.11</v>
      </c>
      <c r="F59" s="38">
        <f>'[1]вспомогат'!H57</f>
        <v>1137065.8900000006</v>
      </c>
      <c r="G59" s="39">
        <f>'[1]вспомогат'!I57</f>
        <v>57.76362027370347</v>
      </c>
      <c r="H59" s="35">
        <f>'[1]вспомогат'!J57</f>
        <v>-831415.1099999994</v>
      </c>
      <c r="I59" s="36">
        <f>'[1]вспомогат'!K57</f>
        <v>109.45973354100096</v>
      </c>
      <c r="J59" s="37">
        <f>'[1]вспомогат'!L57</f>
        <v>1060214.1099999994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19724490.68</v>
      </c>
      <c r="F60" s="38">
        <f>'[1]вспомогат'!H58</f>
        <v>2036024.629999999</v>
      </c>
      <c r="G60" s="39">
        <f>'[1]вспомогат'!I58</f>
        <v>71.25943686126274</v>
      </c>
      <c r="H60" s="35">
        <f>'[1]вспомогат'!J58</f>
        <v>-821175.370000001</v>
      </c>
      <c r="I60" s="36">
        <f>'[1]вспомогат'!K58</f>
        <v>106.94554382061096</v>
      </c>
      <c r="J60" s="37">
        <f>'[1]вспомогат'!L58</f>
        <v>1281000.6799999997</v>
      </c>
    </row>
    <row r="61" spans="1:10" ht="14.25" customHeight="1">
      <c r="A61" s="46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20537130.159999996</v>
      </c>
      <c r="F61" s="38">
        <f>'[1]вспомогат'!H59</f>
        <v>2313798.920000002</v>
      </c>
      <c r="G61" s="39">
        <f>'[1]вспомогат'!I59</f>
        <v>95.13584638789531</v>
      </c>
      <c r="H61" s="35">
        <f>'[1]вспомогат'!J59</f>
        <v>-118301.07999999821</v>
      </c>
      <c r="I61" s="36">
        <f>'[1]вспомогат'!K59</f>
        <v>100.36452053361897</v>
      </c>
      <c r="J61" s="37">
        <f>'[1]вспомогат'!L59</f>
        <v>74590.15999999642</v>
      </c>
    </row>
    <row r="62" spans="1:10" ht="14.25" customHeight="1">
      <c r="A62" s="46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65883480.929999985</v>
      </c>
      <c r="F62" s="38">
        <f>'[1]вспомогат'!H60</f>
        <v>7999025.209999993</v>
      </c>
      <c r="G62" s="39">
        <f>'[1]вспомогат'!I60</f>
        <v>124.85667376251166</v>
      </c>
      <c r="H62" s="35">
        <f>'[1]вспомогат'!J60</f>
        <v>1592459.2099999934</v>
      </c>
      <c r="I62" s="36">
        <f>'[1]вспомогат'!K60</f>
        <v>109.01553341288552</v>
      </c>
      <c r="J62" s="37">
        <f>'[1]вспомогат'!L60</f>
        <v>5448532.929999985</v>
      </c>
    </row>
    <row r="63" spans="1:10" ht="14.25" customHeight="1">
      <c r="A63" s="46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14396367.17</v>
      </c>
      <c r="F63" s="38">
        <f>'[1]вспомогат'!H61</f>
        <v>1457445.210000001</v>
      </c>
      <c r="G63" s="39">
        <f>'[1]вспомогат'!I61</f>
        <v>50.069368349885224</v>
      </c>
      <c r="H63" s="35">
        <f>'[1]вспомогат'!J61</f>
        <v>-1453406.789999999</v>
      </c>
      <c r="I63" s="36">
        <f>'[1]вспомогат'!K61</f>
        <v>93.4225187823403</v>
      </c>
      <c r="J63" s="37">
        <f>'[1]вспомогат'!L61</f>
        <v>-1013586.8300000001</v>
      </c>
    </row>
    <row r="64" spans="1:10" ht="14.25" customHeight="1">
      <c r="A64" s="46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17669616.08</v>
      </c>
      <c r="F64" s="38">
        <f>'[1]вспомогат'!H62</f>
        <v>2774955.4499999974</v>
      </c>
      <c r="G64" s="39">
        <f>'[1]вспомогат'!I62</f>
        <v>166.15464965056051</v>
      </c>
      <c r="H64" s="35">
        <f>'[1]вспомогат'!J62</f>
        <v>1104851.4499999974</v>
      </c>
      <c r="I64" s="36">
        <f>'[1]вспомогат'!K62</f>
        <v>112.29462224177091</v>
      </c>
      <c r="J64" s="37">
        <f>'[1]вспомогат'!L62</f>
        <v>1934565.0799999982</v>
      </c>
    </row>
    <row r="65" spans="1:10" ht="14.25" customHeight="1">
      <c r="A65" s="46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26967621.54</v>
      </c>
      <c r="F65" s="38">
        <f>'[1]вспомогат'!H63</f>
        <v>1883424.1999999993</v>
      </c>
      <c r="G65" s="39">
        <f>'[1]вспомогат'!I63</f>
        <v>39.27801864816447</v>
      </c>
      <c r="H65" s="35">
        <f>'[1]вспомогат'!J63</f>
        <v>-2911685.8000000007</v>
      </c>
      <c r="I65" s="36">
        <f>'[1]вспомогат'!K63</f>
        <v>94.67505560938618</v>
      </c>
      <c r="J65" s="37">
        <f>'[1]вспомогат'!L63</f>
        <v>-1516778.460000001</v>
      </c>
    </row>
    <row r="66" spans="1:10" ht="14.25" customHeight="1">
      <c r="A66" s="46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97017211.08000003</v>
      </c>
      <c r="F66" s="38">
        <f>'[1]вспомогат'!H64</f>
        <v>10980354.270000026</v>
      </c>
      <c r="G66" s="39">
        <f>'[1]вспомогат'!I64</f>
        <v>69.96948250124817</v>
      </c>
      <c r="H66" s="35">
        <f>'[1]вспомогат'!J64</f>
        <v>-4712707.729999974</v>
      </c>
      <c r="I66" s="36">
        <f>'[1]вспомогат'!K64</f>
        <v>102.11620615200152</v>
      </c>
      <c r="J66" s="37">
        <f>'[1]вспомогат'!L64</f>
        <v>2010537.080000028</v>
      </c>
    </row>
    <row r="67" spans="1:10" ht="14.25" customHeight="1">
      <c r="A67" s="46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78639107.52000003</v>
      </c>
      <c r="F67" s="38">
        <f>'[1]вспомогат'!H65</f>
        <v>7041550.850000009</v>
      </c>
      <c r="G67" s="39">
        <f>'[1]вспомогат'!I65</f>
        <v>80.82515847539483</v>
      </c>
      <c r="H67" s="35">
        <f>'[1]вспомогат'!J65</f>
        <v>-1670527.149999991</v>
      </c>
      <c r="I67" s="36">
        <f>'[1]вспомогат'!K65</f>
        <v>100.35681889061428</v>
      </c>
      <c r="J67" s="37">
        <f>'[1]вспомогат'!L65</f>
        <v>279601.52000002563</v>
      </c>
    </row>
    <row r="68" spans="1:10" ht="14.25" customHeight="1">
      <c r="A68" s="46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55298624.89</v>
      </c>
      <c r="F68" s="38">
        <f>'[1]вспомогат'!H66</f>
        <v>4147268.559999995</v>
      </c>
      <c r="G68" s="39">
        <f>'[1]вспомогат'!I66</f>
        <v>59.5700056650322</v>
      </c>
      <c r="H68" s="35">
        <f>'[1]вспомогат'!J66</f>
        <v>-2814739.440000005</v>
      </c>
      <c r="I68" s="36">
        <f>'[1]вспомогат'!K66</f>
        <v>96.34530837729176</v>
      </c>
      <c r="J68" s="37">
        <f>'[1]вспомогат'!L66</f>
        <v>-2097657.1099999994</v>
      </c>
    </row>
    <row r="69" spans="1:10" ht="14.25" customHeight="1">
      <c r="A69" s="46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763638943.0299997</v>
      </c>
      <c r="F69" s="38">
        <f>'[1]вспомогат'!H67</f>
        <v>70466772.03999984</v>
      </c>
      <c r="G69" s="39">
        <f>'[1]вспомогат'!I67</f>
        <v>99.25693343270446</v>
      </c>
      <c r="H69" s="35">
        <f>'[1]вспомогат'!J67</f>
        <v>-527534.9600001574</v>
      </c>
      <c r="I69" s="36">
        <f>'[1]вспомогат'!K67</f>
        <v>100.07145400923392</v>
      </c>
      <c r="J69" s="37">
        <f>'[1]вспомогат'!L67</f>
        <v>545261.029999733</v>
      </c>
    </row>
    <row r="70" spans="1:10" ht="14.25" customHeight="1">
      <c r="A70" s="46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5508374270.969999</v>
      </c>
      <c r="F70" s="38">
        <f>'[1]вспомогат'!H68</f>
        <v>440548789.8899994</v>
      </c>
      <c r="G70" s="39">
        <f>'[1]вспомогат'!I68</f>
        <v>69.07860288357497</v>
      </c>
      <c r="H70" s="35">
        <f>'[1]вспомогат'!J68</f>
        <v>-197201210.1100006</v>
      </c>
      <c r="I70" s="36">
        <f>'[1]вспомогат'!K68</f>
        <v>96.99549693555201</v>
      </c>
      <c r="J70" s="37">
        <f>'[1]вспомогат'!L68</f>
        <v>-170625729.0300007</v>
      </c>
    </row>
    <row r="71" spans="1:10" ht="14.25" customHeight="1">
      <c r="A71" s="46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26555719.820000004</v>
      </c>
      <c r="F71" s="38">
        <f>'[1]вспомогат'!H69</f>
        <v>3881380.0500000045</v>
      </c>
      <c r="G71" s="39">
        <f>'[1]вспомогат'!I69</f>
        <v>129.2240507656634</v>
      </c>
      <c r="H71" s="35">
        <f>'[1]вспомогат'!J69</f>
        <v>877775.0500000045</v>
      </c>
      <c r="I71" s="36">
        <f>'[1]вспомогат'!K69</f>
        <v>131.0635085798989</v>
      </c>
      <c r="J71" s="37">
        <f>'[1]вспомогат'!L69</f>
        <v>6294000.820000004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24840667.869999997</v>
      </c>
      <c r="F72" s="38">
        <f>'[1]вспомогат'!H70</f>
        <v>2484140.1400000006</v>
      </c>
      <c r="G72" s="39">
        <f>'[1]вспомогат'!I70</f>
        <v>108.48048291179431</v>
      </c>
      <c r="H72" s="35">
        <f>'[1]вспомогат'!J70</f>
        <v>194198.1400000006</v>
      </c>
      <c r="I72" s="36">
        <f>'[1]вспомогат'!K70</f>
        <v>108.61275020814696</v>
      </c>
      <c r="J72" s="37">
        <f>'[1]вспомогат'!L70</f>
        <v>1969809.8699999973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33867337.88</v>
      </c>
      <c r="F73" s="38">
        <f>'[1]вспомогат'!H71</f>
        <v>3803918.8200000077</v>
      </c>
      <c r="G73" s="39">
        <f>'[1]вспомогат'!I71</f>
        <v>124.05351960455981</v>
      </c>
      <c r="H73" s="35">
        <f>'[1]вспомогат'!J71</f>
        <v>737565.8200000077</v>
      </c>
      <c r="I73" s="36">
        <f>'[1]вспомогат'!K71</f>
        <v>112.90507380678427</v>
      </c>
      <c r="J73" s="37">
        <f>'[1]вспомогат'!L71</f>
        <v>3871043.8800000027</v>
      </c>
    </row>
    <row r="74" spans="1:10" ht="14.25" customHeight="1">
      <c r="A74" s="46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244981189.99</v>
      </c>
      <c r="F74" s="38">
        <f>'[1]вспомогат'!H72</f>
        <v>16919377.179999948</v>
      </c>
      <c r="G74" s="39">
        <f>'[1]вспомогат'!I72</f>
        <v>42.98174087742464</v>
      </c>
      <c r="H74" s="35">
        <f>'[1]вспомогат'!J72</f>
        <v>-22444726.820000052</v>
      </c>
      <c r="I74" s="36">
        <f>'[1]вспомогат'!K72</f>
        <v>104.88702082940023</v>
      </c>
      <c r="J74" s="37">
        <f>'[1]вспомогат'!L72</f>
        <v>11414454.99000001</v>
      </c>
    </row>
    <row r="75" spans="1:10" ht="14.25" customHeight="1">
      <c r="A75" s="46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24336909.009999998</v>
      </c>
      <c r="F75" s="38">
        <f>'[1]вспомогат'!H73</f>
        <v>2531461.5700000003</v>
      </c>
      <c r="G75" s="39">
        <f>'[1]вспомогат'!I73</f>
        <v>72.31034620656995</v>
      </c>
      <c r="H75" s="35">
        <f>'[1]вспомогат'!J73</f>
        <v>-969367.4299999997</v>
      </c>
      <c r="I75" s="36">
        <f>'[1]вспомогат'!K73</f>
        <v>101.2787294105799</v>
      </c>
      <c r="J75" s="37">
        <f>'[1]вспомогат'!L73</f>
        <v>307274.0099999979</v>
      </c>
    </row>
    <row r="76" spans="1:10" ht="14.25" customHeight="1">
      <c r="A76" s="46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620168108.4800001</v>
      </c>
      <c r="F76" s="38">
        <f>'[1]вспомогат'!H74</f>
        <v>57768642.20000017</v>
      </c>
      <c r="G76" s="39">
        <f>'[1]вспомогат'!I74</f>
        <v>77.2380332384049</v>
      </c>
      <c r="H76" s="35">
        <f>'[1]вспомогат'!J74</f>
        <v>-17024357.799999833</v>
      </c>
      <c r="I76" s="36">
        <f>'[1]вспомогат'!K74</f>
        <v>99.31159028099165</v>
      </c>
      <c r="J76" s="37">
        <f>'[1]вспомогат'!L74</f>
        <v>-4298891.519999862</v>
      </c>
    </row>
    <row r="77" spans="1:10" ht="14.25" customHeight="1">
      <c r="A77" s="46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22975354.649999995</v>
      </c>
      <c r="F77" s="38">
        <f>'[1]вспомогат'!H75</f>
        <v>2127976.0699999966</v>
      </c>
      <c r="G77" s="39">
        <f>'[1]вспомогат'!I75</f>
        <v>59.424621059060215</v>
      </c>
      <c r="H77" s="35">
        <f>'[1]вспомогат'!J75</f>
        <v>-1452990.9300000034</v>
      </c>
      <c r="I77" s="36">
        <f>'[1]вспомогат'!K75</f>
        <v>100.57020852183113</v>
      </c>
      <c r="J77" s="37">
        <f>'[1]вспомогат'!L75</f>
        <v>130264.64999999478</v>
      </c>
    </row>
    <row r="78" spans="1:10" ht="14.25" customHeight="1">
      <c r="A78" s="46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48022485.150000006</v>
      </c>
      <c r="F78" s="38">
        <f>'[1]вспомогат'!H76</f>
        <v>4019552.520000018</v>
      </c>
      <c r="G78" s="39">
        <f>'[1]вспомогат'!I76</f>
        <v>91.02938107850161</v>
      </c>
      <c r="H78" s="35">
        <f>'[1]вспомогат'!J76</f>
        <v>-396112.4799999818</v>
      </c>
      <c r="I78" s="36">
        <f>'[1]вспомогат'!K76</f>
        <v>101.56871584447502</v>
      </c>
      <c r="J78" s="37">
        <f>'[1]вспомогат'!L76</f>
        <v>741701.150000006</v>
      </c>
    </row>
    <row r="79" spans="1:10" ht="14.25" customHeight="1">
      <c r="A79" s="46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27017369.95</v>
      </c>
      <c r="F79" s="38">
        <f>'[1]вспомогат'!H77</f>
        <v>2237773.6500000022</v>
      </c>
      <c r="G79" s="39">
        <f>'[1]вспомогат'!I77</f>
        <v>134.98982949627066</v>
      </c>
      <c r="H79" s="35">
        <f>'[1]вспомогат'!J77</f>
        <v>580038.6500000022</v>
      </c>
      <c r="I79" s="36">
        <f>'[1]вспомогат'!K77</f>
        <v>111.31033359147595</v>
      </c>
      <c r="J79" s="37">
        <f>'[1]вспомогат'!L77</f>
        <v>2745256.9499999993</v>
      </c>
    </row>
    <row r="80" spans="1:10" ht="14.25" customHeight="1">
      <c r="A80" s="46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47248257.29999998</v>
      </c>
      <c r="F80" s="38">
        <f>'[1]вспомогат'!H78</f>
        <v>4427776.80999998</v>
      </c>
      <c r="G80" s="39">
        <f>'[1]вспомогат'!I78</f>
        <v>68.2638058866776</v>
      </c>
      <c r="H80" s="35">
        <f>'[1]вспомогат'!J78</f>
        <v>-2058496.19000002</v>
      </c>
      <c r="I80" s="36">
        <f>'[1]вспомогат'!K78</f>
        <v>99.87899989720007</v>
      </c>
      <c r="J80" s="37">
        <f>'[1]вспомогат'!L78</f>
        <v>-57239.70000001788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9560256.14</v>
      </c>
      <c r="F81" s="38">
        <f>'[1]вспомогат'!H79</f>
        <v>714192.3900000006</v>
      </c>
      <c r="G81" s="39">
        <f>'[1]вспомогат'!I79</f>
        <v>63.62504387520027</v>
      </c>
      <c r="H81" s="35">
        <f>'[1]вспомогат'!J79</f>
        <v>-408309.6099999994</v>
      </c>
      <c r="I81" s="36">
        <f>'[1]вспомогат'!K79</f>
        <v>72.8192246438028</v>
      </c>
      <c r="J81" s="37">
        <f>'[1]вспомогат'!L79</f>
        <v>-3568496.8599999994</v>
      </c>
    </row>
    <row r="82" spans="1:10" ht="14.25" customHeight="1">
      <c r="A82" s="46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15717883.3</v>
      </c>
      <c r="F82" s="38">
        <f>'[1]вспомогат'!H80</f>
        <v>1708222.3899999969</v>
      </c>
      <c r="G82" s="39">
        <f>'[1]вспомогат'!I80</f>
        <v>77.46014541384982</v>
      </c>
      <c r="H82" s="35">
        <f>'[1]вспомогат'!J80</f>
        <v>-497069.61000000313</v>
      </c>
      <c r="I82" s="36">
        <f>'[1]вспомогат'!K80</f>
        <v>103.04224219171259</v>
      </c>
      <c r="J82" s="37">
        <f>'[1]вспомогат'!L80</f>
        <v>464058.30000000075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22873952.460000005</v>
      </c>
      <c r="F83" s="38">
        <f>'[1]вспомогат'!H81</f>
        <v>1795455.4700000025</v>
      </c>
      <c r="G83" s="39">
        <f>'[1]вспомогат'!I81</f>
        <v>79.26514772246676</v>
      </c>
      <c r="H83" s="35">
        <f>'[1]вспомогат'!J81</f>
        <v>-469670.52999999747</v>
      </c>
      <c r="I83" s="36">
        <f>'[1]вспомогат'!K81</f>
        <v>89.98283485542746</v>
      </c>
      <c r="J83" s="37">
        <f>'[1]вспомогат'!L81</f>
        <v>-2546398.5399999954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120190148.81000002</v>
      </c>
      <c r="F84" s="38">
        <f>'[1]вспомогат'!H82</f>
        <v>10964387.410000026</v>
      </c>
      <c r="G84" s="39">
        <f>'[1]вспомогат'!I82</f>
        <v>70.1179954508051</v>
      </c>
      <c r="H84" s="35">
        <f>'[1]вспомогат'!J82</f>
        <v>-4672664.589999974</v>
      </c>
      <c r="I84" s="36">
        <f>'[1]вспомогат'!K82</f>
        <v>98.5256573068911</v>
      </c>
      <c r="J84" s="37">
        <f>'[1]вспомогат'!L82</f>
        <v>-1798531.1899999827</v>
      </c>
    </row>
    <row r="85" spans="1:10" ht="15" customHeight="1">
      <c r="A85" s="47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10082875520.239994</v>
      </c>
      <c r="F85" s="41">
        <f>SUM(F18:F84)</f>
        <v>871315021.8099995</v>
      </c>
      <c r="G85" s="42">
        <f>F85/D85*100</f>
        <v>72.11997561795857</v>
      </c>
      <c r="H85" s="41">
        <f>SUM(H38:H84)</f>
        <v>-296618529.6000005</v>
      </c>
      <c r="I85" s="43">
        <f>E85/C85*100</f>
        <v>98.68126557944692</v>
      </c>
      <c r="J85" s="41">
        <f>SUM(J18:J84)</f>
        <v>-134743255.76000065</v>
      </c>
    </row>
    <row r="86" spans="1:10" ht="15.75" customHeight="1">
      <c r="A86" s="48" t="s">
        <v>88</v>
      </c>
      <c r="B86" s="49">
        <f>'[1]вспомогат'!B83</f>
        <v>15210109531</v>
      </c>
      <c r="C86" s="49">
        <f>'[1]вспомогат'!C83</f>
        <v>12634087115</v>
      </c>
      <c r="D86" s="49">
        <f>'[1]вспомогат'!D83</f>
        <v>1582481872</v>
      </c>
      <c r="E86" s="49">
        <f>'[1]вспомогат'!G83</f>
        <v>12497940023.189997</v>
      </c>
      <c r="F86" s="49">
        <f>'[1]вспомогат'!H83</f>
        <v>1018296234.3300002</v>
      </c>
      <c r="G86" s="50">
        <f>'[1]вспомогат'!I83</f>
        <v>64.34805051150691</v>
      </c>
      <c r="H86" s="49">
        <f>'[1]вспомогат'!J83</f>
        <v>-564185637.6699998</v>
      </c>
      <c r="I86" s="50">
        <f>'[1]вспомогат'!K83</f>
        <v>98.9223828316938</v>
      </c>
      <c r="J86" s="49">
        <f>'[1]вспомогат'!L83</f>
        <v>-136147091.81000054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23.10.2021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2021-10-25T06:37:57Z</dcterms:created>
  <dcterms:modified xsi:type="dcterms:W3CDTF">2021-10-25T06:39:12Z</dcterms:modified>
  <cp:category/>
  <cp:version/>
  <cp:contentType/>
  <cp:contentStatus/>
</cp:coreProperties>
</file>