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<sst xmlns="http://schemas.openxmlformats.org/spreadsheetml/2006/main" count="94" uniqueCount="89">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</sst>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26.10.2021</v>
          </cell>
        </row>
        <row r="6">
          <cell r="G6" t="str">
            <v>Фактично надійшло на 26.10.2021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2868750224</v>
          </cell>
          <cell r="C10">
            <v>2415555049</v>
          </cell>
          <cell r="D10">
            <v>374281828</v>
          </cell>
          <cell r="G10">
            <v>2421695444.3700004</v>
          </cell>
          <cell r="H10">
            <v>156015085.23000097</v>
          </cell>
          <cell r="I10">
            <v>41.68385252997134</v>
          </cell>
          <cell r="J10">
            <v>-218266742.76999903</v>
          </cell>
          <cell r="K10">
            <v>100.25420225353766</v>
          </cell>
          <cell r="L10">
            <v>6140395.370000362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102403.61</v>
          </cell>
          <cell r="H12">
            <v>10247.160000000003</v>
          </cell>
          <cell r="I12">
            <v>436.04936170212784</v>
          </cell>
          <cell r="J12">
            <v>7897.1600000000035</v>
          </cell>
          <cell r="K12">
            <v>538.9663684210526</v>
          </cell>
          <cell r="L12">
            <v>83403.61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456833.54</v>
          </cell>
          <cell r="H13">
            <v>35149.77000000002</v>
          </cell>
          <cell r="I13">
            <v>114.49436482084695</v>
          </cell>
          <cell r="J13">
            <v>4449.770000000019</v>
          </cell>
          <cell r="K13">
            <v>130.78543945032922</v>
          </cell>
          <cell r="L13">
            <v>107533.53999999998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1507392.04</v>
          </cell>
          <cell r="H14">
            <v>33674.60000000009</v>
          </cell>
          <cell r="J14">
            <v>33674.60000000009</v>
          </cell>
          <cell r="K14">
            <v>1507.39204</v>
          </cell>
          <cell r="L14">
            <v>1407392.04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22003632.21</v>
          </cell>
          <cell r="H16">
            <v>3969712.41</v>
          </cell>
          <cell r="I16">
            <v>264.4121671712176</v>
          </cell>
          <cell r="J16">
            <v>2468377.41</v>
          </cell>
          <cell r="K16">
            <v>128.80232504843778</v>
          </cell>
          <cell r="L16">
            <v>4920375.210000001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54597619.230000004</v>
          </cell>
          <cell r="H17">
            <v>5983043.840000004</v>
          </cell>
          <cell r="I17">
            <v>73.50897348413277</v>
          </cell>
          <cell r="J17">
            <v>-2156158.1599999964</v>
          </cell>
          <cell r="K17">
            <v>97.73190380885356</v>
          </cell>
          <cell r="L17">
            <v>-1267064.7699999958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27318392.330000006</v>
          </cell>
          <cell r="H18">
            <v>3849785.0700000003</v>
          </cell>
          <cell r="I18">
            <v>141.15882354235296</v>
          </cell>
          <cell r="J18">
            <v>1122513.0700000003</v>
          </cell>
          <cell r="K18">
            <v>111.73163398276328</v>
          </cell>
          <cell r="L18">
            <v>2868385.3300000057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19163525.56</v>
          </cell>
          <cell r="H19">
            <v>2455265.750000002</v>
          </cell>
          <cell r="I19">
            <v>55.56641051551225</v>
          </cell>
          <cell r="J19">
            <v>-1963349.2499999981</v>
          </cell>
          <cell r="K19">
            <v>91.0209727221478</v>
          </cell>
          <cell r="L19">
            <v>-1890441.4400000013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23071958.74</v>
          </cell>
          <cell r="H20">
            <v>3408421.84</v>
          </cell>
          <cell r="I20">
            <v>82.99903666798163</v>
          </cell>
          <cell r="J20">
            <v>-698158.1600000001</v>
          </cell>
          <cell r="K20">
            <v>120.83703437566284</v>
          </cell>
          <cell r="L20">
            <v>3978508.7399999984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21644799.540000003</v>
          </cell>
          <cell r="H21">
            <v>3159794.550000008</v>
          </cell>
          <cell r="I21">
            <v>88.19171641728582</v>
          </cell>
          <cell r="J21">
            <v>-423075.4499999918</v>
          </cell>
          <cell r="K21">
            <v>103.73240032575488</v>
          </cell>
          <cell r="L21">
            <v>778802.5400000028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38526455.25</v>
          </cell>
          <cell r="H22">
            <v>6543588.900000002</v>
          </cell>
          <cell r="I22">
            <v>196.66350995491248</v>
          </cell>
          <cell r="J22">
            <v>3216286.9000000022</v>
          </cell>
          <cell r="K22">
            <v>107.54002912975587</v>
          </cell>
          <cell r="L22">
            <v>2701232.25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87212944.12</v>
          </cell>
          <cell r="H23">
            <v>9840661.569999978</v>
          </cell>
          <cell r="I23">
            <v>58.280847003043654</v>
          </cell>
          <cell r="J23">
            <v>-7044236.430000022</v>
          </cell>
          <cell r="K23">
            <v>103.53257842773237</v>
          </cell>
          <cell r="L23">
            <v>2975745.120000005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27536250.410000004</v>
          </cell>
          <cell r="H24">
            <v>4684760.400000002</v>
          </cell>
          <cell r="I24">
            <v>111.70148783977116</v>
          </cell>
          <cell r="J24">
            <v>490760.40000000224</v>
          </cell>
          <cell r="K24">
            <v>103.61137212515959</v>
          </cell>
          <cell r="L24">
            <v>959775.4100000039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30012144.45000001</v>
          </cell>
          <cell r="H25">
            <v>2660281.900000006</v>
          </cell>
          <cell r="I25">
            <v>68.88896973997186</v>
          </cell>
          <cell r="J25">
            <v>-1201413.099999994</v>
          </cell>
          <cell r="K25">
            <v>102.67938622026145</v>
          </cell>
          <cell r="L25">
            <v>783157.4500000104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10251024.11</v>
          </cell>
          <cell r="H26">
            <v>1135881.540000001</v>
          </cell>
          <cell r="I26">
            <v>22.982364658501293</v>
          </cell>
          <cell r="J26">
            <v>-3806523.459999999</v>
          </cell>
          <cell r="K26">
            <v>73.2009476611956</v>
          </cell>
          <cell r="L26">
            <v>-3752925.8900000006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29416142.260000005</v>
          </cell>
          <cell r="H27">
            <v>5577507.710000001</v>
          </cell>
          <cell r="I27">
            <v>121.60048273853286</v>
          </cell>
          <cell r="J27">
            <v>990759.7100000009</v>
          </cell>
          <cell r="K27">
            <v>120.24900392193159</v>
          </cell>
          <cell r="L27">
            <v>4953451.260000005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10884497.570000002</v>
          </cell>
          <cell r="H28">
            <v>1534953.820000006</v>
          </cell>
          <cell r="I28">
            <v>96.83169892068872</v>
          </cell>
          <cell r="J28">
            <v>-50223.179999994114</v>
          </cell>
          <cell r="K28">
            <v>108.40984028307183</v>
          </cell>
          <cell r="L28">
            <v>844359.5700000022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64073282.32999999</v>
          </cell>
          <cell r="H29">
            <v>6181771.749999985</v>
          </cell>
          <cell r="I29">
            <v>82.69466336196832</v>
          </cell>
          <cell r="J29">
            <v>-1293646.250000015</v>
          </cell>
          <cell r="K29">
            <v>97.93009483723611</v>
          </cell>
          <cell r="L29">
            <v>-1354288.6700000092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81021663.53</v>
          </cell>
          <cell r="H30">
            <v>7574222.830000013</v>
          </cell>
          <cell r="I30">
            <v>83.20136367570936</v>
          </cell>
          <cell r="J30">
            <v>-1529261.169999987</v>
          </cell>
          <cell r="K30">
            <v>100.92761502229493</v>
          </cell>
          <cell r="L30">
            <v>744661.5300000012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33827423.49999999</v>
          </cell>
          <cell r="H31">
            <v>3891178.5599999987</v>
          </cell>
          <cell r="I31">
            <v>62.13240508916251</v>
          </cell>
          <cell r="J31">
            <v>-2371541.4400000013</v>
          </cell>
          <cell r="K31">
            <v>96.39410295577429</v>
          </cell>
          <cell r="L31">
            <v>-1265411.5000000075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72043395.81000002</v>
          </cell>
          <cell r="H32">
            <v>8701337.770000048</v>
          </cell>
          <cell r="I32">
            <v>58.67685668526762</v>
          </cell>
          <cell r="J32">
            <v>-6127912.229999952</v>
          </cell>
          <cell r="K32">
            <v>102.13765830200944</v>
          </cell>
          <cell r="L32">
            <v>1507809.8100000173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88215547.22000001</v>
          </cell>
          <cell r="H33">
            <v>10829729.640000015</v>
          </cell>
          <cell r="I33">
            <v>74.1958974056823</v>
          </cell>
          <cell r="J33">
            <v>-3766400.3599999845</v>
          </cell>
          <cell r="K33">
            <v>91.27831816331553</v>
          </cell>
          <cell r="L33">
            <v>-8429032.779999986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19420199.050000004</v>
          </cell>
          <cell r="H34">
            <v>2240329.0700000077</v>
          </cell>
          <cell r="I34">
            <v>75.30796331965242</v>
          </cell>
          <cell r="J34">
            <v>-734560.9299999923</v>
          </cell>
          <cell r="K34">
            <v>104.44029690211313</v>
          </cell>
          <cell r="L34">
            <v>825653.0500000045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84806002.53000002</v>
          </cell>
          <cell r="H35">
            <v>11741793.430000022</v>
          </cell>
          <cell r="I35">
            <v>123.29874176786353</v>
          </cell>
          <cell r="J35">
            <v>2218749.430000022</v>
          </cell>
          <cell r="K35">
            <v>103.2522554455318</v>
          </cell>
          <cell r="L35">
            <v>2671232.530000016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23444387.829999994</v>
          </cell>
          <cell r="H36">
            <v>3391651.8499999978</v>
          </cell>
          <cell r="I36">
            <v>98.30236674488374</v>
          </cell>
          <cell r="J36">
            <v>-58572.150000002235</v>
          </cell>
          <cell r="K36">
            <v>110.54208543030471</v>
          </cell>
          <cell r="L36">
            <v>2235824.8299999945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11590483.180000002</v>
          </cell>
          <cell r="H37">
            <v>696737.3300000001</v>
          </cell>
          <cell r="I37">
            <v>45.496756562622444</v>
          </cell>
          <cell r="J37">
            <v>-834662.6699999999</v>
          </cell>
          <cell r="K37">
            <v>104.89125049773757</v>
          </cell>
          <cell r="L37">
            <v>540483.1800000016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13947383.68</v>
          </cell>
          <cell r="H38">
            <v>1687657.6400000006</v>
          </cell>
          <cell r="I38">
            <v>69.1150835774148</v>
          </cell>
          <cell r="J38">
            <v>-754150.3599999994</v>
          </cell>
          <cell r="K38">
            <v>106.03142874541138</v>
          </cell>
          <cell r="L38">
            <v>793374.6799999997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17852193.770000003</v>
          </cell>
          <cell r="H39">
            <v>2025219.5000000019</v>
          </cell>
          <cell r="I39">
            <v>85.51544389317014</v>
          </cell>
          <cell r="J39">
            <v>-343030.49999999814</v>
          </cell>
          <cell r="K39">
            <v>112.3100448958495</v>
          </cell>
          <cell r="L39">
            <v>1956737.7700000033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18991239.490000006</v>
          </cell>
          <cell r="H40">
            <v>1763154.2900000028</v>
          </cell>
          <cell r="I40">
            <v>68.9343398247666</v>
          </cell>
          <cell r="J40">
            <v>-794575.7099999972</v>
          </cell>
          <cell r="K40">
            <v>111.83138582372077</v>
          </cell>
          <cell r="L40">
            <v>2009209.4900000058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12580158.209999999</v>
          </cell>
          <cell r="H41">
            <v>1531312.3099999987</v>
          </cell>
          <cell r="I41">
            <v>68.10651403126117</v>
          </cell>
          <cell r="J41">
            <v>-717095.6900000013</v>
          </cell>
          <cell r="K41">
            <v>105.09176751687733</v>
          </cell>
          <cell r="L41">
            <v>609517.209999999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51221476.150000006</v>
          </cell>
          <cell r="H42">
            <v>5502629.160000004</v>
          </cell>
          <cell r="I42">
            <v>75.31124830066096</v>
          </cell>
          <cell r="J42">
            <v>-1803887.8399999961</v>
          </cell>
          <cell r="K42">
            <v>97.79223336685959</v>
          </cell>
          <cell r="L42">
            <v>-1156380.849999994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72198169.26</v>
          </cell>
          <cell r="H43">
            <v>5384986.380000018</v>
          </cell>
          <cell r="I43">
            <v>94.31768870109795</v>
          </cell>
          <cell r="J43">
            <v>-324426.6199999824</v>
          </cell>
          <cell r="K43">
            <v>125.0658396706396</v>
          </cell>
          <cell r="L43">
            <v>14470040.260000005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104697151.52000001</v>
          </cell>
          <cell r="H44">
            <v>11804914.530000016</v>
          </cell>
          <cell r="I44">
            <v>94.03346779300551</v>
          </cell>
          <cell r="J44">
            <v>-749035.4699999839</v>
          </cell>
          <cell r="K44">
            <v>101.50096627767925</v>
          </cell>
          <cell r="L44">
            <v>1548230.5200000107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17522187.139999997</v>
          </cell>
          <cell r="H45">
            <v>2541018.1799999923</v>
          </cell>
          <cell r="I45">
            <v>136.88249414172932</v>
          </cell>
          <cell r="J45">
            <v>684668.1799999923</v>
          </cell>
          <cell r="K45">
            <v>116.79531749230159</v>
          </cell>
          <cell r="L45">
            <v>2519713.139999997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14422720.459999999</v>
          </cell>
          <cell r="H46">
            <v>1480049.4699999988</v>
          </cell>
          <cell r="I46">
            <v>49.37728220508898</v>
          </cell>
          <cell r="J46">
            <v>-1517380.5300000012</v>
          </cell>
          <cell r="K46">
            <v>88.68627313048381</v>
          </cell>
          <cell r="L46">
            <v>-1839909.540000001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61233641.53999999</v>
          </cell>
          <cell r="H47">
            <v>6963726.830000013</v>
          </cell>
          <cell r="I47">
            <v>84.9087942088079</v>
          </cell>
          <cell r="J47">
            <v>-1237693.169999987</v>
          </cell>
          <cell r="K47">
            <v>98.42227931221463</v>
          </cell>
          <cell r="L47">
            <v>-981582.4600000083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22862928.850000005</v>
          </cell>
          <cell r="H48">
            <v>1819112.480000008</v>
          </cell>
          <cell r="I48">
            <v>42.18618238656081</v>
          </cell>
          <cell r="J48">
            <v>-2492992.519999992</v>
          </cell>
          <cell r="K48">
            <v>89.2132792836194</v>
          </cell>
          <cell r="L48">
            <v>-2764342.149999995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16659619.669999998</v>
          </cell>
          <cell r="H49">
            <v>1530787.9499999993</v>
          </cell>
          <cell r="I49">
            <v>56.220887612429784</v>
          </cell>
          <cell r="J49">
            <v>-1192022.0500000007</v>
          </cell>
          <cell r="K49">
            <v>96.94587154495152</v>
          </cell>
          <cell r="L49">
            <v>-524835.3300000019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33889362.36</v>
          </cell>
          <cell r="H50">
            <v>3305199.1000000015</v>
          </cell>
          <cell r="I50">
            <v>67.99595587297436</v>
          </cell>
          <cell r="J50">
            <v>-1555676.8999999985</v>
          </cell>
          <cell r="K50">
            <v>110.99575037781516</v>
          </cell>
          <cell r="L50">
            <v>3357236.3599999994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25386248.85</v>
          </cell>
          <cell r="H51">
            <v>2411488.5599999987</v>
          </cell>
          <cell r="I51">
            <v>90.29807154756608</v>
          </cell>
          <cell r="J51">
            <v>-259098.44000000134</v>
          </cell>
          <cell r="K51">
            <v>105.78877119833301</v>
          </cell>
          <cell r="L51">
            <v>1389137.8500000015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475619792.39000005</v>
          </cell>
          <cell r="H52">
            <v>47363357.910000026</v>
          </cell>
          <cell r="I52">
            <v>97.91852079999802</v>
          </cell>
          <cell r="J52">
            <v>-1006815.0899999738</v>
          </cell>
          <cell r="K52">
            <v>104.72938147659505</v>
          </cell>
          <cell r="L52">
            <v>21478093.390000045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51131303.63</v>
          </cell>
          <cell r="H53">
            <v>7002957.410000004</v>
          </cell>
          <cell r="I53">
            <v>81.05106861790715</v>
          </cell>
          <cell r="J53">
            <v>-1637221.5899999961</v>
          </cell>
          <cell r="K53">
            <v>107.48813431045188</v>
          </cell>
          <cell r="L53">
            <v>3562049.6300000027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11608620.020000001</v>
          </cell>
          <cell r="H54">
            <v>1870600.0900000017</v>
          </cell>
          <cell r="I54">
            <v>117.39514642072231</v>
          </cell>
          <cell r="J54">
            <v>277178.0900000017</v>
          </cell>
          <cell r="K54">
            <v>106.42042660687592</v>
          </cell>
          <cell r="L54">
            <v>700357.0200000014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201086736.99000007</v>
          </cell>
          <cell r="H55">
            <v>20871667.090000004</v>
          </cell>
          <cell r="I55">
            <v>107.48143976754143</v>
          </cell>
          <cell r="J55">
            <v>1452810.0900000036</v>
          </cell>
          <cell r="K55">
            <v>93.67351190825156</v>
          </cell>
          <cell r="L55">
            <v>-13580924.00999993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50063120.319999985</v>
          </cell>
          <cell r="H56">
            <v>5182716.3999999985</v>
          </cell>
          <cell r="I56">
            <v>72.26997736959979</v>
          </cell>
          <cell r="J56">
            <v>-1988610.6000000015</v>
          </cell>
          <cell r="K56">
            <v>102.62921741407176</v>
          </cell>
          <cell r="L56">
            <v>1282547.3199999854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13054354.11</v>
          </cell>
          <cell r="H57">
            <v>1923552.8900000006</v>
          </cell>
          <cell r="I57">
            <v>97.7176254177714</v>
          </cell>
          <cell r="J57">
            <v>-44928.109999999404</v>
          </cell>
          <cell r="K57">
            <v>116.47714387659931</v>
          </cell>
          <cell r="L57">
            <v>1846701.1099999994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19871076.439999998</v>
          </cell>
          <cell r="H58">
            <v>2182610.389999997</v>
          </cell>
          <cell r="I58">
            <v>76.38983585328283</v>
          </cell>
          <cell r="J58">
            <v>-674589.6100000031</v>
          </cell>
          <cell r="K58">
            <v>107.74032702053677</v>
          </cell>
          <cell r="L58">
            <v>1427586.4399999976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20746522.610000003</v>
          </cell>
          <cell r="H59">
            <v>2523191.3700000085</v>
          </cell>
          <cell r="I59">
            <v>103.74537930183827</v>
          </cell>
          <cell r="J59">
            <v>91091.3700000085</v>
          </cell>
          <cell r="K59">
            <v>101.38781700609994</v>
          </cell>
          <cell r="L59">
            <v>283982.61000000313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66900127.73</v>
          </cell>
          <cell r="H60">
            <v>9015672.010000005</v>
          </cell>
          <cell r="I60">
            <v>140.72549958901547</v>
          </cell>
          <cell r="J60">
            <v>2609106.0100000054</v>
          </cell>
          <cell r="K60">
            <v>110.69775013291978</v>
          </cell>
          <cell r="L60">
            <v>6465179.729999997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14954979.87</v>
          </cell>
          <cell r="H61">
            <v>2016057.9100000001</v>
          </cell>
          <cell r="I61">
            <v>69.26006234600729</v>
          </cell>
          <cell r="J61">
            <v>-894794.0899999999</v>
          </cell>
          <cell r="K61">
            <v>97.04753090113051</v>
          </cell>
          <cell r="L61">
            <v>-454974.1300000008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18575536.000000004</v>
          </cell>
          <cell r="H62">
            <v>3680875.370000003</v>
          </cell>
          <cell r="I62">
            <v>220.39797341961952</v>
          </cell>
          <cell r="J62">
            <v>2010771.370000003</v>
          </cell>
          <cell r="K62">
            <v>118.05195928503824</v>
          </cell>
          <cell r="L62">
            <v>2840485.0000000037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28546526.819999997</v>
          </cell>
          <cell r="H63">
            <v>3462329.4799999967</v>
          </cell>
          <cell r="I63">
            <v>72.20542344179793</v>
          </cell>
          <cell r="J63">
            <v>-1332780.5200000033</v>
          </cell>
          <cell r="K63">
            <v>100.21810822766145</v>
          </cell>
          <cell r="L63">
            <v>62126.81999999657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97893192.36000003</v>
          </cell>
          <cell r="H64">
            <v>11856335.550000027</v>
          </cell>
          <cell r="I64">
            <v>75.55144783089513</v>
          </cell>
          <cell r="J64">
            <v>-3836726.449999973</v>
          </cell>
          <cell r="K64">
            <v>103.03822693550984</v>
          </cell>
          <cell r="L64">
            <v>2886518.360000029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79352050.35000004</v>
          </cell>
          <cell r="H65">
            <v>7754493.680000022</v>
          </cell>
          <cell r="I65">
            <v>89.00854285280758</v>
          </cell>
          <cell r="J65">
            <v>-957584.319999978</v>
          </cell>
          <cell r="K65">
            <v>101.26665468003337</v>
          </cell>
          <cell r="L65">
            <v>992544.3500000387</v>
          </cell>
        </row>
        <row r="66">
          <cell r="B66">
            <v>66831766</v>
          </cell>
          <cell r="C66">
            <v>57396282</v>
          </cell>
          <cell r="D66">
            <v>6962008</v>
          </cell>
          <cell r="G66">
            <v>55888480.70000001</v>
          </cell>
          <cell r="H66">
            <v>4737124.370000005</v>
          </cell>
          <cell r="I66">
            <v>68.04250110025734</v>
          </cell>
          <cell r="J66">
            <v>-2224883.629999995</v>
          </cell>
          <cell r="K66">
            <v>97.37299830675445</v>
          </cell>
          <cell r="L66">
            <v>-1507801.2999999896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774594472.4299998</v>
          </cell>
          <cell r="H67">
            <v>81422301.43999994</v>
          </cell>
          <cell r="I67">
            <v>114.68849388162906</v>
          </cell>
          <cell r="J67">
            <v>10427994.439999938</v>
          </cell>
          <cell r="K67">
            <v>101.50712693621801</v>
          </cell>
          <cell r="L67">
            <v>11500790.429999828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5551861371.499998</v>
          </cell>
          <cell r="H68">
            <v>484035890.41999817</v>
          </cell>
          <cell r="I68">
            <v>75.8974347973341</v>
          </cell>
          <cell r="J68">
            <v>-153714109.58000183</v>
          </cell>
          <cell r="K68">
            <v>97.76124971826022</v>
          </cell>
          <cell r="L68">
            <v>-127138628.5000019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26752430.44</v>
          </cell>
          <cell r="H69">
            <v>4078090.670000002</v>
          </cell>
          <cell r="I69">
            <v>135.77320153615412</v>
          </cell>
          <cell r="J69">
            <v>1074485.6700000018</v>
          </cell>
          <cell r="K69">
            <v>132.03435720335477</v>
          </cell>
          <cell r="L69">
            <v>6490711.440000001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25475017.209999993</v>
          </cell>
          <cell r="H70">
            <v>3118489.4799999967</v>
          </cell>
          <cell r="I70">
            <v>136.18202906449145</v>
          </cell>
          <cell r="J70">
            <v>828547.4799999967</v>
          </cell>
          <cell r="K70">
            <v>111.3863642981824</v>
          </cell>
          <cell r="L70">
            <v>2604159.2099999934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34442300.99</v>
          </cell>
          <cell r="H71">
            <v>4378881.930000007</v>
          </cell>
          <cell r="I71">
            <v>142.80423454181587</v>
          </cell>
          <cell r="J71">
            <v>1312528.9300000072</v>
          </cell>
          <cell r="K71">
            <v>114.82185429306702</v>
          </cell>
          <cell r="L71">
            <v>4446006.990000002</v>
          </cell>
        </row>
        <row r="72">
          <cell r="B72">
            <v>271336978</v>
          </cell>
          <cell r="C72">
            <v>233566735</v>
          </cell>
          <cell r="D72">
            <v>39364104</v>
          </cell>
          <cell r="G72">
            <v>246235531.80000007</v>
          </cell>
          <cell r="H72">
            <v>18173718.99000001</v>
          </cell>
          <cell r="I72">
            <v>46.16825265475371</v>
          </cell>
          <cell r="J72">
            <v>-21190385.00999999</v>
          </cell>
          <cell r="K72">
            <v>105.42405869568717</v>
          </cell>
          <cell r="L72">
            <v>12668796.800000072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24461525.389999997</v>
          </cell>
          <cell r="H73">
            <v>2656077.9499999993</v>
          </cell>
          <cell r="I73">
            <v>75.8699710839918</v>
          </cell>
          <cell r="J73">
            <v>-844751.0500000007</v>
          </cell>
          <cell r="K73">
            <v>101.79732397100496</v>
          </cell>
          <cell r="L73">
            <v>431890.38999999687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625375545.0700002</v>
          </cell>
          <cell r="H74">
            <v>62976078.7900002</v>
          </cell>
          <cell r="I74">
            <v>84.20049842899763</v>
          </cell>
          <cell r="J74">
            <v>-11816921.2099998</v>
          </cell>
          <cell r="K74">
            <v>100.14549128616888</v>
          </cell>
          <cell r="L74">
            <v>908545.0700001717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23459424.83</v>
          </cell>
          <cell r="H75">
            <v>2612046.25</v>
          </cell>
          <cell r="I75">
            <v>72.94248313374571</v>
          </cell>
          <cell r="J75">
            <v>-968920.75</v>
          </cell>
          <cell r="K75">
            <v>102.6891328946395</v>
          </cell>
          <cell r="L75">
            <v>614334.8299999982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48752035.93999999</v>
          </cell>
          <cell r="H76">
            <v>4749103.310000002</v>
          </cell>
          <cell r="I76">
            <v>107.5512592101077</v>
          </cell>
          <cell r="J76">
            <v>333438.3100000024</v>
          </cell>
          <cell r="K76">
            <v>103.11173338411646</v>
          </cell>
          <cell r="L76">
            <v>1471251.9399999902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27169001.969999995</v>
          </cell>
          <cell r="H77">
            <v>2389405.669999998</v>
          </cell>
          <cell r="I77">
            <v>144.13676914585253</v>
          </cell>
          <cell r="J77">
            <v>731670.6699999981</v>
          </cell>
          <cell r="K77">
            <v>111.93505060725448</v>
          </cell>
          <cell r="L77">
            <v>2896888.969999995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48132401.89</v>
          </cell>
          <cell r="H78">
            <v>5311921.3999999985</v>
          </cell>
          <cell r="I78">
            <v>81.89481694649606</v>
          </cell>
          <cell r="J78">
            <v>-1174351.6000000015</v>
          </cell>
          <cell r="K78">
            <v>101.74801015197028</v>
          </cell>
          <cell r="L78">
            <v>826904.8900000006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9743931.579999998</v>
          </cell>
          <cell r="H79">
            <v>897867.8299999982</v>
          </cell>
          <cell r="I79">
            <v>79.98808287201254</v>
          </cell>
          <cell r="J79">
            <v>-224634.1700000018</v>
          </cell>
          <cell r="K79">
            <v>74.21825652443913</v>
          </cell>
          <cell r="L79">
            <v>-3384821.420000002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16217916.150000002</v>
          </cell>
          <cell r="H80">
            <v>2208255.2399999984</v>
          </cell>
          <cell r="I80">
            <v>100.13436950752998</v>
          </cell>
          <cell r="J80">
            <v>2963.239999998361</v>
          </cell>
          <cell r="K80">
            <v>106.32032391875481</v>
          </cell>
          <cell r="L80">
            <v>964091.1500000022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23866557.540000007</v>
          </cell>
          <cell r="H81">
            <v>2788060.5500000045</v>
          </cell>
          <cell r="I81">
            <v>123.08633382867022</v>
          </cell>
          <cell r="J81">
            <v>522934.55000000447</v>
          </cell>
          <cell r="K81">
            <v>93.88760029316671</v>
          </cell>
          <cell r="L81">
            <v>-1553793.4599999934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122558087.06000002</v>
          </cell>
          <cell r="H82">
            <v>13332325.660000026</v>
          </cell>
          <cell r="I82">
            <v>85.26111993488303</v>
          </cell>
          <cell r="J82">
            <v>-2304726.339999974</v>
          </cell>
          <cell r="K82">
            <v>100.466770408533</v>
          </cell>
          <cell r="L82">
            <v>569407.0600000173</v>
          </cell>
        </row>
        <row r="83">
          <cell r="B83">
            <v>15210109531</v>
          </cell>
          <cell r="C83">
            <v>12634087115</v>
          </cell>
          <cell r="D83">
            <v>1582481872</v>
          </cell>
          <cell r="G83">
            <v>12622113671.029993</v>
          </cell>
          <cell r="H83">
            <v>1142469882.1699996</v>
          </cell>
          <cell r="I83">
            <v>72.19481640735026</v>
          </cell>
          <cell r="J83">
            <v>-440011989.8300005</v>
          </cell>
          <cell r="K83">
            <v>99.90522905326661</v>
          </cell>
          <cell r="L83">
            <v>-11973443.970001202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2868750224</v>
      </c>
      <c r="C10" s="33">
        <f>'[1]вспомогат'!C10</f>
        <v>2415555049</v>
      </c>
      <c r="D10" s="33">
        <f>'[1]вспомогат'!D10</f>
        <v>374281828</v>
      </c>
      <c r="E10" s="33">
        <f>'[1]вспомогат'!G10</f>
        <v>2421695444.3700004</v>
      </c>
      <c r="F10" s="33">
        <f>'[1]вспомогат'!H10</f>
        <v>156015085.23000097</v>
      </c>
      <c r="G10" s="34">
        <f>'[1]вспомогат'!I10</f>
        <v>41.68385252997134</v>
      </c>
      <c r="H10" s="35">
        <f>'[1]вспомогат'!J10</f>
        <v>-218266742.76999903</v>
      </c>
      <c r="I10" s="36">
        <f>'[1]вспомогат'!K10</f>
        <v>100.25420225353766</v>
      </c>
      <c r="J10" s="37">
        <f>'[1]вспомогат'!L10</f>
        <v>6140395.370000362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102403.61</v>
      </c>
      <c r="F13" s="38">
        <f>'[1]вспомогат'!H12</f>
        <v>10247.160000000003</v>
      </c>
      <c r="G13" s="39">
        <f>'[1]вспомогат'!I12</f>
        <v>436.04936170212784</v>
      </c>
      <c r="H13" s="35">
        <f>'[1]вспомогат'!J12</f>
        <v>7897.1600000000035</v>
      </c>
      <c r="I13" s="36">
        <f>'[1]вспомогат'!K12</f>
        <v>538.9663684210526</v>
      </c>
      <c r="J13" s="37">
        <f>'[1]вспомогат'!L12</f>
        <v>83403.61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456833.54</v>
      </c>
      <c r="F14" s="38">
        <f>'[1]вспомогат'!H13</f>
        <v>35149.77000000002</v>
      </c>
      <c r="G14" s="39">
        <f>'[1]вспомогат'!I13</f>
        <v>114.49436482084695</v>
      </c>
      <c r="H14" s="35">
        <f>'[1]вспомогат'!J13</f>
        <v>4449.770000000019</v>
      </c>
      <c r="I14" s="36">
        <f>'[1]вспомогат'!K13</f>
        <v>130.78543945032922</v>
      </c>
      <c r="J14" s="37">
        <f>'[1]вспомогат'!L13</f>
        <v>107533.53999999998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1507392.04</v>
      </c>
      <c r="F15" s="38">
        <f>'[1]вспомогат'!H14</f>
        <v>33674.60000000009</v>
      </c>
      <c r="G15" s="39">
        <f>'[1]вспомогат'!I14</f>
        <v>0</v>
      </c>
      <c r="H15" s="35">
        <f>'[1]вспомогат'!J14</f>
        <v>33674.60000000009</v>
      </c>
      <c r="I15" s="36">
        <f>'[1]вспомогат'!K14</f>
        <v>1507.39204</v>
      </c>
      <c r="J15" s="37">
        <f>'[1]вспомогат'!L14</f>
        <v>1407392.04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2482002.8200000003</v>
      </c>
      <c r="F17" s="41">
        <f>SUM(F12:F16)</f>
        <v>79071.53000000012</v>
      </c>
      <c r="G17" s="42">
        <f>F17/D17*100</f>
        <v>147.90783763561564</v>
      </c>
      <c r="H17" s="41">
        <f>SUM(H12:H16)</f>
        <v>25611.530000000115</v>
      </c>
      <c r="I17" s="43">
        <f>E17/C17*100</f>
        <v>271.7650275378029</v>
      </c>
      <c r="J17" s="41">
        <f>SUM(J12:J16)</f>
        <v>1568712.8199999998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22003632.21</v>
      </c>
      <c r="F18" s="38">
        <f>'[1]вспомогат'!H16</f>
        <v>3969712.41</v>
      </c>
      <c r="G18" s="39">
        <f>'[1]вспомогат'!I16</f>
        <v>264.4121671712176</v>
      </c>
      <c r="H18" s="35">
        <f>'[1]вспомогат'!J16</f>
        <v>2468377.41</v>
      </c>
      <c r="I18" s="36">
        <f>'[1]вспомогат'!K16</f>
        <v>128.80232504843778</v>
      </c>
      <c r="J18" s="37">
        <f>'[1]вспомогат'!L16</f>
        <v>4920375.210000001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54597619.230000004</v>
      </c>
      <c r="F19" s="38">
        <f>'[1]вспомогат'!H17</f>
        <v>5983043.840000004</v>
      </c>
      <c r="G19" s="39">
        <f>'[1]вспомогат'!I17</f>
        <v>73.50897348413277</v>
      </c>
      <c r="H19" s="35">
        <f>'[1]вспомогат'!J17</f>
        <v>-2156158.1599999964</v>
      </c>
      <c r="I19" s="36">
        <f>'[1]вспомогат'!K17</f>
        <v>97.73190380885356</v>
      </c>
      <c r="J19" s="37">
        <f>'[1]вспомогат'!L17</f>
        <v>-1267064.7699999958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27318392.330000006</v>
      </c>
      <c r="F20" s="38">
        <f>'[1]вспомогат'!H18</f>
        <v>3849785.0700000003</v>
      </c>
      <c r="G20" s="39">
        <f>'[1]вспомогат'!I18</f>
        <v>141.15882354235296</v>
      </c>
      <c r="H20" s="35">
        <f>'[1]вспомогат'!J18</f>
        <v>1122513.0700000003</v>
      </c>
      <c r="I20" s="36">
        <f>'[1]вспомогат'!K18</f>
        <v>111.73163398276328</v>
      </c>
      <c r="J20" s="37">
        <f>'[1]вспомогат'!L18</f>
        <v>2868385.3300000057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19163525.56</v>
      </c>
      <c r="F21" s="38">
        <f>'[1]вспомогат'!H19</f>
        <v>2455265.750000002</v>
      </c>
      <c r="G21" s="39">
        <f>'[1]вспомогат'!I19</f>
        <v>55.56641051551225</v>
      </c>
      <c r="H21" s="35">
        <f>'[1]вспомогат'!J19</f>
        <v>-1963349.2499999981</v>
      </c>
      <c r="I21" s="36">
        <f>'[1]вспомогат'!K19</f>
        <v>91.0209727221478</v>
      </c>
      <c r="J21" s="37">
        <f>'[1]вспомогат'!L19</f>
        <v>-1890441.4400000013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23071958.74</v>
      </c>
      <c r="F22" s="38">
        <f>'[1]вспомогат'!H20</f>
        <v>3408421.84</v>
      </c>
      <c r="G22" s="39">
        <f>'[1]вспомогат'!I20</f>
        <v>82.99903666798163</v>
      </c>
      <c r="H22" s="35">
        <f>'[1]вспомогат'!J20</f>
        <v>-698158.1600000001</v>
      </c>
      <c r="I22" s="36">
        <f>'[1]вспомогат'!K20</f>
        <v>120.83703437566284</v>
      </c>
      <c r="J22" s="37">
        <f>'[1]вспомогат'!L20</f>
        <v>3978508.7399999984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21644799.540000003</v>
      </c>
      <c r="F23" s="38">
        <f>'[1]вспомогат'!H21</f>
        <v>3159794.550000008</v>
      </c>
      <c r="G23" s="39">
        <f>'[1]вспомогат'!I21</f>
        <v>88.19171641728582</v>
      </c>
      <c r="H23" s="35">
        <f>'[1]вспомогат'!J21</f>
        <v>-423075.4499999918</v>
      </c>
      <c r="I23" s="36">
        <f>'[1]вспомогат'!K21</f>
        <v>103.73240032575488</v>
      </c>
      <c r="J23" s="37">
        <f>'[1]вспомогат'!L21</f>
        <v>778802.5400000028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38526455.25</v>
      </c>
      <c r="F24" s="38">
        <f>'[1]вспомогат'!H22</f>
        <v>6543588.900000002</v>
      </c>
      <c r="G24" s="39">
        <f>'[1]вспомогат'!I22</f>
        <v>196.66350995491248</v>
      </c>
      <c r="H24" s="35">
        <f>'[1]вспомогат'!J22</f>
        <v>3216286.9000000022</v>
      </c>
      <c r="I24" s="36">
        <f>'[1]вспомогат'!K22</f>
        <v>107.54002912975587</v>
      </c>
      <c r="J24" s="37">
        <f>'[1]вспомогат'!L22</f>
        <v>2701232.25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87212944.12</v>
      </c>
      <c r="F25" s="38">
        <f>'[1]вспомогат'!H23</f>
        <v>9840661.569999978</v>
      </c>
      <c r="G25" s="39">
        <f>'[1]вспомогат'!I23</f>
        <v>58.280847003043654</v>
      </c>
      <c r="H25" s="35">
        <f>'[1]вспомогат'!J23</f>
        <v>-7044236.430000022</v>
      </c>
      <c r="I25" s="36">
        <f>'[1]вспомогат'!K23</f>
        <v>103.53257842773237</v>
      </c>
      <c r="J25" s="37">
        <f>'[1]вспомогат'!L23</f>
        <v>2975745.120000005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27536250.410000004</v>
      </c>
      <c r="F26" s="38">
        <f>'[1]вспомогат'!H24</f>
        <v>4684760.400000002</v>
      </c>
      <c r="G26" s="39">
        <f>'[1]вспомогат'!I24</f>
        <v>111.70148783977116</v>
      </c>
      <c r="H26" s="35">
        <f>'[1]вспомогат'!J24</f>
        <v>490760.40000000224</v>
      </c>
      <c r="I26" s="36">
        <f>'[1]вспомогат'!K24</f>
        <v>103.61137212515959</v>
      </c>
      <c r="J26" s="37">
        <f>'[1]вспомогат'!L24</f>
        <v>959775.4100000039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30012144.45000001</v>
      </c>
      <c r="F27" s="38">
        <f>'[1]вспомогат'!H25</f>
        <v>2660281.900000006</v>
      </c>
      <c r="G27" s="39">
        <f>'[1]вспомогат'!I25</f>
        <v>68.88896973997186</v>
      </c>
      <c r="H27" s="35">
        <f>'[1]вспомогат'!J25</f>
        <v>-1201413.099999994</v>
      </c>
      <c r="I27" s="36">
        <f>'[1]вспомогат'!K25</f>
        <v>102.67938622026145</v>
      </c>
      <c r="J27" s="37">
        <f>'[1]вспомогат'!L25</f>
        <v>783157.4500000104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10251024.11</v>
      </c>
      <c r="F28" s="38">
        <f>'[1]вспомогат'!H26</f>
        <v>1135881.540000001</v>
      </c>
      <c r="G28" s="39">
        <f>'[1]вспомогат'!I26</f>
        <v>22.982364658501293</v>
      </c>
      <c r="H28" s="35">
        <f>'[1]вспомогат'!J26</f>
        <v>-3806523.459999999</v>
      </c>
      <c r="I28" s="36">
        <f>'[1]вспомогат'!K26</f>
        <v>73.2009476611956</v>
      </c>
      <c r="J28" s="37">
        <f>'[1]вспомогат'!L26</f>
        <v>-3752925.8900000006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29416142.260000005</v>
      </c>
      <c r="F29" s="38">
        <f>'[1]вспомогат'!H27</f>
        <v>5577507.710000001</v>
      </c>
      <c r="G29" s="39">
        <f>'[1]вспомогат'!I27</f>
        <v>121.60048273853286</v>
      </c>
      <c r="H29" s="35">
        <f>'[1]вспомогат'!J27</f>
        <v>990759.7100000009</v>
      </c>
      <c r="I29" s="36">
        <f>'[1]вспомогат'!K27</f>
        <v>120.24900392193159</v>
      </c>
      <c r="J29" s="37">
        <f>'[1]вспомогат'!L27</f>
        <v>4953451.260000005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10884497.570000002</v>
      </c>
      <c r="F30" s="38">
        <f>'[1]вспомогат'!H28</f>
        <v>1534953.820000006</v>
      </c>
      <c r="G30" s="39">
        <f>'[1]вспомогат'!I28</f>
        <v>96.83169892068872</v>
      </c>
      <c r="H30" s="35">
        <f>'[1]вспомогат'!J28</f>
        <v>-50223.179999994114</v>
      </c>
      <c r="I30" s="36">
        <f>'[1]вспомогат'!K28</f>
        <v>108.40984028307183</v>
      </c>
      <c r="J30" s="37">
        <f>'[1]вспомогат'!L28</f>
        <v>844359.5700000022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64073282.32999999</v>
      </c>
      <c r="F31" s="38">
        <f>'[1]вспомогат'!H29</f>
        <v>6181771.749999985</v>
      </c>
      <c r="G31" s="39">
        <f>'[1]вспомогат'!I29</f>
        <v>82.69466336196832</v>
      </c>
      <c r="H31" s="35">
        <f>'[1]вспомогат'!J29</f>
        <v>-1293646.250000015</v>
      </c>
      <c r="I31" s="36">
        <f>'[1]вспомогат'!K29</f>
        <v>97.93009483723611</v>
      </c>
      <c r="J31" s="37">
        <f>'[1]вспомогат'!L29</f>
        <v>-1354288.6700000092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81021663.53</v>
      </c>
      <c r="F32" s="38">
        <f>'[1]вспомогат'!H30</f>
        <v>7574222.830000013</v>
      </c>
      <c r="G32" s="39">
        <f>'[1]вспомогат'!I30</f>
        <v>83.20136367570936</v>
      </c>
      <c r="H32" s="35">
        <f>'[1]вспомогат'!J30</f>
        <v>-1529261.169999987</v>
      </c>
      <c r="I32" s="36">
        <f>'[1]вспомогат'!K30</f>
        <v>100.92761502229493</v>
      </c>
      <c r="J32" s="37">
        <f>'[1]вспомогат'!L30</f>
        <v>744661.5300000012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33827423.49999999</v>
      </c>
      <c r="F33" s="38">
        <f>'[1]вспомогат'!H31</f>
        <v>3891178.5599999987</v>
      </c>
      <c r="G33" s="39">
        <f>'[1]вспомогат'!I31</f>
        <v>62.13240508916251</v>
      </c>
      <c r="H33" s="35">
        <f>'[1]вспомогат'!J31</f>
        <v>-2371541.4400000013</v>
      </c>
      <c r="I33" s="36">
        <f>'[1]вспомогат'!K31</f>
        <v>96.39410295577429</v>
      </c>
      <c r="J33" s="37">
        <f>'[1]вспомогат'!L31</f>
        <v>-1265411.5000000075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72043395.81000002</v>
      </c>
      <c r="F34" s="38">
        <f>'[1]вспомогат'!H32</f>
        <v>8701337.770000048</v>
      </c>
      <c r="G34" s="39">
        <f>'[1]вспомогат'!I32</f>
        <v>58.67685668526762</v>
      </c>
      <c r="H34" s="35">
        <f>'[1]вспомогат'!J32</f>
        <v>-6127912.229999952</v>
      </c>
      <c r="I34" s="36">
        <f>'[1]вспомогат'!K32</f>
        <v>102.13765830200944</v>
      </c>
      <c r="J34" s="37">
        <f>'[1]вспомогат'!L32</f>
        <v>1507809.8100000173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88215547.22000001</v>
      </c>
      <c r="F35" s="38">
        <f>'[1]вспомогат'!H33</f>
        <v>10829729.640000015</v>
      </c>
      <c r="G35" s="39">
        <f>'[1]вспомогат'!I33</f>
        <v>74.1958974056823</v>
      </c>
      <c r="H35" s="35">
        <f>'[1]вспомогат'!J33</f>
        <v>-3766400.3599999845</v>
      </c>
      <c r="I35" s="36">
        <f>'[1]вспомогат'!K33</f>
        <v>91.27831816331553</v>
      </c>
      <c r="J35" s="37">
        <f>'[1]вспомогат'!L33</f>
        <v>-8429032.779999986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19420199.050000004</v>
      </c>
      <c r="F36" s="38">
        <f>'[1]вспомогат'!H34</f>
        <v>2240329.0700000077</v>
      </c>
      <c r="G36" s="39">
        <f>'[1]вспомогат'!I34</f>
        <v>75.30796331965242</v>
      </c>
      <c r="H36" s="35">
        <f>'[1]вспомогат'!J34</f>
        <v>-734560.9299999923</v>
      </c>
      <c r="I36" s="36">
        <f>'[1]вспомогат'!K34</f>
        <v>104.44029690211313</v>
      </c>
      <c r="J36" s="37">
        <f>'[1]вспомогат'!L34</f>
        <v>825653.0500000045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84806002.53000002</v>
      </c>
      <c r="F37" s="38">
        <f>'[1]вспомогат'!H35</f>
        <v>11741793.430000022</v>
      </c>
      <c r="G37" s="39">
        <f>'[1]вспомогат'!I35</f>
        <v>123.29874176786353</v>
      </c>
      <c r="H37" s="35">
        <f>'[1]вспомогат'!J35</f>
        <v>2218749.430000022</v>
      </c>
      <c r="I37" s="36">
        <f>'[1]вспомогат'!K35</f>
        <v>103.2522554455318</v>
      </c>
      <c r="J37" s="37">
        <f>'[1]вспомогат'!L35</f>
        <v>2671232.530000016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23444387.829999994</v>
      </c>
      <c r="F38" s="38">
        <f>'[1]вспомогат'!H36</f>
        <v>3391651.8499999978</v>
      </c>
      <c r="G38" s="39">
        <f>'[1]вспомогат'!I36</f>
        <v>98.30236674488374</v>
      </c>
      <c r="H38" s="35">
        <f>'[1]вспомогат'!J36</f>
        <v>-58572.150000002235</v>
      </c>
      <c r="I38" s="36">
        <f>'[1]вспомогат'!K36</f>
        <v>110.54208543030471</v>
      </c>
      <c r="J38" s="37">
        <f>'[1]вспомогат'!L36</f>
        <v>2235824.8299999945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11590483.180000002</v>
      </c>
      <c r="F39" s="38">
        <f>'[1]вспомогат'!H37</f>
        <v>696737.3300000001</v>
      </c>
      <c r="G39" s="39">
        <f>'[1]вспомогат'!I37</f>
        <v>45.496756562622444</v>
      </c>
      <c r="H39" s="35">
        <f>'[1]вспомогат'!J37</f>
        <v>-834662.6699999999</v>
      </c>
      <c r="I39" s="36">
        <f>'[1]вспомогат'!K37</f>
        <v>104.89125049773757</v>
      </c>
      <c r="J39" s="37">
        <f>'[1]вспомогат'!L37</f>
        <v>540483.1800000016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13947383.68</v>
      </c>
      <c r="F40" s="38">
        <f>'[1]вспомогат'!H38</f>
        <v>1687657.6400000006</v>
      </c>
      <c r="G40" s="39">
        <f>'[1]вспомогат'!I38</f>
        <v>69.1150835774148</v>
      </c>
      <c r="H40" s="35">
        <f>'[1]вспомогат'!J38</f>
        <v>-754150.3599999994</v>
      </c>
      <c r="I40" s="36">
        <f>'[1]вспомогат'!K38</f>
        <v>106.03142874541138</v>
      </c>
      <c r="J40" s="37">
        <f>'[1]вспомогат'!L38</f>
        <v>793374.6799999997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17852193.770000003</v>
      </c>
      <c r="F41" s="38">
        <f>'[1]вспомогат'!H39</f>
        <v>2025219.5000000019</v>
      </c>
      <c r="G41" s="39">
        <f>'[1]вспомогат'!I39</f>
        <v>85.51544389317014</v>
      </c>
      <c r="H41" s="35">
        <f>'[1]вспомогат'!J39</f>
        <v>-343030.49999999814</v>
      </c>
      <c r="I41" s="36">
        <f>'[1]вспомогат'!K39</f>
        <v>112.3100448958495</v>
      </c>
      <c r="J41" s="37">
        <f>'[1]вспомогат'!L39</f>
        <v>1956737.7700000033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18991239.490000006</v>
      </c>
      <c r="F42" s="38">
        <f>'[1]вспомогат'!H40</f>
        <v>1763154.2900000028</v>
      </c>
      <c r="G42" s="39">
        <f>'[1]вспомогат'!I40</f>
        <v>68.9343398247666</v>
      </c>
      <c r="H42" s="35">
        <f>'[1]вспомогат'!J40</f>
        <v>-794575.7099999972</v>
      </c>
      <c r="I42" s="36">
        <f>'[1]вспомогат'!K40</f>
        <v>111.83138582372077</v>
      </c>
      <c r="J42" s="37">
        <f>'[1]вспомогат'!L40</f>
        <v>2009209.4900000058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12580158.209999999</v>
      </c>
      <c r="F43" s="38">
        <f>'[1]вспомогат'!H41</f>
        <v>1531312.3099999987</v>
      </c>
      <c r="G43" s="39">
        <f>'[1]вспомогат'!I41</f>
        <v>68.10651403126117</v>
      </c>
      <c r="H43" s="35">
        <f>'[1]вспомогат'!J41</f>
        <v>-717095.6900000013</v>
      </c>
      <c r="I43" s="36">
        <f>'[1]вспомогат'!K41</f>
        <v>105.09176751687733</v>
      </c>
      <c r="J43" s="37">
        <f>'[1]вспомогат'!L41</f>
        <v>609517.209999999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51221476.150000006</v>
      </c>
      <c r="F44" s="38">
        <f>'[1]вспомогат'!H42</f>
        <v>5502629.160000004</v>
      </c>
      <c r="G44" s="39">
        <f>'[1]вспомогат'!I42</f>
        <v>75.31124830066096</v>
      </c>
      <c r="H44" s="35">
        <f>'[1]вспомогат'!J42</f>
        <v>-1803887.8399999961</v>
      </c>
      <c r="I44" s="36">
        <f>'[1]вспомогат'!K42</f>
        <v>97.79223336685959</v>
      </c>
      <c r="J44" s="37">
        <f>'[1]вспомогат'!L42</f>
        <v>-1156380.849999994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72198169.26</v>
      </c>
      <c r="F45" s="38">
        <f>'[1]вспомогат'!H43</f>
        <v>5384986.380000018</v>
      </c>
      <c r="G45" s="39">
        <f>'[1]вспомогат'!I43</f>
        <v>94.31768870109795</v>
      </c>
      <c r="H45" s="35">
        <f>'[1]вспомогат'!J43</f>
        <v>-324426.6199999824</v>
      </c>
      <c r="I45" s="36">
        <f>'[1]вспомогат'!K43</f>
        <v>125.0658396706396</v>
      </c>
      <c r="J45" s="37">
        <f>'[1]вспомогат'!L43</f>
        <v>14470040.260000005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104697151.52000001</v>
      </c>
      <c r="F46" s="38">
        <f>'[1]вспомогат'!H44</f>
        <v>11804914.530000016</v>
      </c>
      <c r="G46" s="39">
        <f>'[1]вспомогат'!I44</f>
        <v>94.03346779300551</v>
      </c>
      <c r="H46" s="35">
        <f>'[1]вспомогат'!J44</f>
        <v>-749035.4699999839</v>
      </c>
      <c r="I46" s="36">
        <f>'[1]вспомогат'!K44</f>
        <v>101.50096627767925</v>
      </c>
      <c r="J46" s="37">
        <f>'[1]вспомогат'!L44</f>
        <v>1548230.5200000107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17522187.139999997</v>
      </c>
      <c r="F47" s="38">
        <f>'[1]вспомогат'!H45</f>
        <v>2541018.1799999923</v>
      </c>
      <c r="G47" s="39">
        <f>'[1]вспомогат'!I45</f>
        <v>136.88249414172932</v>
      </c>
      <c r="H47" s="35">
        <f>'[1]вспомогат'!J45</f>
        <v>684668.1799999923</v>
      </c>
      <c r="I47" s="36">
        <f>'[1]вспомогат'!K45</f>
        <v>116.79531749230159</v>
      </c>
      <c r="J47" s="37">
        <f>'[1]вспомогат'!L45</f>
        <v>2519713.139999997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14422720.459999999</v>
      </c>
      <c r="F48" s="38">
        <f>'[1]вспомогат'!H46</f>
        <v>1480049.4699999988</v>
      </c>
      <c r="G48" s="39">
        <f>'[1]вспомогат'!I46</f>
        <v>49.37728220508898</v>
      </c>
      <c r="H48" s="35">
        <f>'[1]вспомогат'!J46</f>
        <v>-1517380.5300000012</v>
      </c>
      <c r="I48" s="36">
        <f>'[1]вспомогат'!K46</f>
        <v>88.68627313048381</v>
      </c>
      <c r="J48" s="37">
        <f>'[1]вспомогат'!L46</f>
        <v>-1839909.540000001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61233641.53999999</v>
      </c>
      <c r="F49" s="38">
        <f>'[1]вспомогат'!H47</f>
        <v>6963726.830000013</v>
      </c>
      <c r="G49" s="39">
        <f>'[1]вспомогат'!I47</f>
        <v>84.9087942088079</v>
      </c>
      <c r="H49" s="35">
        <f>'[1]вспомогат'!J47</f>
        <v>-1237693.169999987</v>
      </c>
      <c r="I49" s="36">
        <f>'[1]вспомогат'!K47</f>
        <v>98.42227931221463</v>
      </c>
      <c r="J49" s="37">
        <f>'[1]вспомогат'!L47</f>
        <v>-981582.4600000083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22862928.850000005</v>
      </c>
      <c r="F50" s="38">
        <f>'[1]вспомогат'!H48</f>
        <v>1819112.480000008</v>
      </c>
      <c r="G50" s="39">
        <f>'[1]вспомогат'!I48</f>
        <v>42.18618238656081</v>
      </c>
      <c r="H50" s="35">
        <f>'[1]вспомогат'!J48</f>
        <v>-2492992.519999992</v>
      </c>
      <c r="I50" s="36">
        <f>'[1]вспомогат'!K48</f>
        <v>89.2132792836194</v>
      </c>
      <c r="J50" s="37">
        <f>'[1]вспомогат'!L48</f>
        <v>-2764342.149999995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16659619.669999998</v>
      </c>
      <c r="F51" s="38">
        <f>'[1]вспомогат'!H49</f>
        <v>1530787.9499999993</v>
      </c>
      <c r="G51" s="39">
        <f>'[1]вспомогат'!I49</f>
        <v>56.220887612429784</v>
      </c>
      <c r="H51" s="35">
        <f>'[1]вспомогат'!J49</f>
        <v>-1192022.0500000007</v>
      </c>
      <c r="I51" s="36">
        <f>'[1]вспомогат'!K49</f>
        <v>96.94587154495152</v>
      </c>
      <c r="J51" s="37">
        <f>'[1]вспомогат'!L49</f>
        <v>-524835.3300000019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33889362.36</v>
      </c>
      <c r="F52" s="38">
        <f>'[1]вспомогат'!H50</f>
        <v>3305199.1000000015</v>
      </c>
      <c r="G52" s="39">
        <f>'[1]вспомогат'!I50</f>
        <v>67.99595587297436</v>
      </c>
      <c r="H52" s="35">
        <f>'[1]вспомогат'!J50</f>
        <v>-1555676.8999999985</v>
      </c>
      <c r="I52" s="36">
        <f>'[1]вспомогат'!K50</f>
        <v>110.99575037781516</v>
      </c>
      <c r="J52" s="37">
        <f>'[1]вспомогат'!L50</f>
        <v>3357236.3599999994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25386248.85</v>
      </c>
      <c r="F53" s="38">
        <f>'[1]вспомогат'!H51</f>
        <v>2411488.5599999987</v>
      </c>
      <c r="G53" s="39">
        <f>'[1]вспомогат'!I51</f>
        <v>90.29807154756608</v>
      </c>
      <c r="H53" s="35">
        <f>'[1]вспомогат'!J51</f>
        <v>-259098.44000000134</v>
      </c>
      <c r="I53" s="36">
        <f>'[1]вспомогат'!K51</f>
        <v>105.78877119833301</v>
      </c>
      <c r="J53" s="37">
        <f>'[1]вспомогат'!L51</f>
        <v>1389137.8500000015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475619792.39000005</v>
      </c>
      <c r="F54" s="38">
        <f>'[1]вспомогат'!H52</f>
        <v>47363357.910000026</v>
      </c>
      <c r="G54" s="39">
        <f>'[1]вспомогат'!I52</f>
        <v>97.91852079999802</v>
      </c>
      <c r="H54" s="35">
        <f>'[1]вспомогат'!J52</f>
        <v>-1006815.0899999738</v>
      </c>
      <c r="I54" s="36">
        <f>'[1]вспомогат'!K52</f>
        <v>104.72938147659505</v>
      </c>
      <c r="J54" s="37">
        <f>'[1]вспомогат'!L52</f>
        <v>21478093.390000045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51131303.63</v>
      </c>
      <c r="F55" s="38">
        <f>'[1]вспомогат'!H53</f>
        <v>7002957.410000004</v>
      </c>
      <c r="G55" s="39">
        <f>'[1]вспомогат'!I53</f>
        <v>81.05106861790715</v>
      </c>
      <c r="H55" s="35">
        <f>'[1]вспомогат'!J53</f>
        <v>-1637221.5899999961</v>
      </c>
      <c r="I55" s="36">
        <f>'[1]вспомогат'!K53</f>
        <v>107.48813431045188</v>
      </c>
      <c r="J55" s="37">
        <f>'[1]вспомогат'!L53</f>
        <v>3562049.6300000027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11608620.020000001</v>
      </c>
      <c r="F56" s="38">
        <f>'[1]вспомогат'!H54</f>
        <v>1870600.0900000017</v>
      </c>
      <c r="G56" s="39">
        <f>'[1]вспомогат'!I54</f>
        <v>117.39514642072231</v>
      </c>
      <c r="H56" s="35">
        <f>'[1]вспомогат'!J54</f>
        <v>277178.0900000017</v>
      </c>
      <c r="I56" s="36">
        <f>'[1]вспомогат'!K54</f>
        <v>106.42042660687592</v>
      </c>
      <c r="J56" s="37">
        <f>'[1]вспомогат'!L54</f>
        <v>700357.0200000014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201086736.99000007</v>
      </c>
      <c r="F57" s="38">
        <f>'[1]вспомогат'!H55</f>
        <v>20871667.090000004</v>
      </c>
      <c r="G57" s="39">
        <f>'[1]вспомогат'!I55</f>
        <v>107.48143976754143</v>
      </c>
      <c r="H57" s="35">
        <f>'[1]вспомогат'!J55</f>
        <v>1452810.0900000036</v>
      </c>
      <c r="I57" s="36">
        <f>'[1]вспомогат'!K55</f>
        <v>93.67351190825156</v>
      </c>
      <c r="J57" s="37">
        <f>'[1]вспомогат'!L55</f>
        <v>-13580924.00999993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50063120.319999985</v>
      </c>
      <c r="F58" s="38">
        <f>'[1]вспомогат'!H56</f>
        <v>5182716.3999999985</v>
      </c>
      <c r="G58" s="39">
        <f>'[1]вспомогат'!I56</f>
        <v>72.26997736959979</v>
      </c>
      <c r="H58" s="35">
        <f>'[1]вспомогат'!J56</f>
        <v>-1988610.6000000015</v>
      </c>
      <c r="I58" s="36">
        <f>'[1]вспомогат'!K56</f>
        <v>102.62921741407176</v>
      </c>
      <c r="J58" s="37">
        <f>'[1]вспомогат'!L56</f>
        <v>1282547.3199999854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13054354.11</v>
      </c>
      <c r="F59" s="38">
        <f>'[1]вспомогат'!H57</f>
        <v>1923552.8900000006</v>
      </c>
      <c r="G59" s="39">
        <f>'[1]вспомогат'!I57</f>
        <v>97.7176254177714</v>
      </c>
      <c r="H59" s="35">
        <f>'[1]вспомогат'!J57</f>
        <v>-44928.109999999404</v>
      </c>
      <c r="I59" s="36">
        <f>'[1]вспомогат'!K57</f>
        <v>116.47714387659931</v>
      </c>
      <c r="J59" s="37">
        <f>'[1]вспомогат'!L57</f>
        <v>1846701.1099999994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19871076.439999998</v>
      </c>
      <c r="F60" s="38">
        <f>'[1]вспомогат'!H58</f>
        <v>2182610.389999997</v>
      </c>
      <c r="G60" s="39">
        <f>'[1]вспомогат'!I58</f>
        <v>76.38983585328283</v>
      </c>
      <c r="H60" s="35">
        <f>'[1]вспомогат'!J58</f>
        <v>-674589.6100000031</v>
      </c>
      <c r="I60" s="36">
        <f>'[1]вспомогат'!K58</f>
        <v>107.74032702053677</v>
      </c>
      <c r="J60" s="37">
        <f>'[1]вспомогат'!L58</f>
        <v>1427586.4399999976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20746522.610000003</v>
      </c>
      <c r="F61" s="38">
        <f>'[1]вспомогат'!H59</f>
        <v>2523191.3700000085</v>
      </c>
      <c r="G61" s="39">
        <f>'[1]вспомогат'!I59</f>
        <v>103.74537930183827</v>
      </c>
      <c r="H61" s="35">
        <f>'[1]вспомогат'!J59</f>
        <v>91091.3700000085</v>
      </c>
      <c r="I61" s="36">
        <f>'[1]вспомогат'!K59</f>
        <v>101.38781700609994</v>
      </c>
      <c r="J61" s="37">
        <f>'[1]вспомогат'!L59</f>
        <v>283982.61000000313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66900127.73</v>
      </c>
      <c r="F62" s="38">
        <f>'[1]вспомогат'!H60</f>
        <v>9015672.010000005</v>
      </c>
      <c r="G62" s="39">
        <f>'[1]вспомогат'!I60</f>
        <v>140.72549958901547</v>
      </c>
      <c r="H62" s="35">
        <f>'[1]вспомогат'!J60</f>
        <v>2609106.0100000054</v>
      </c>
      <c r="I62" s="36">
        <f>'[1]вспомогат'!K60</f>
        <v>110.69775013291978</v>
      </c>
      <c r="J62" s="37">
        <f>'[1]вспомогат'!L60</f>
        <v>6465179.729999997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14954979.87</v>
      </c>
      <c r="F63" s="38">
        <f>'[1]вспомогат'!H61</f>
        <v>2016057.9100000001</v>
      </c>
      <c r="G63" s="39">
        <f>'[1]вспомогат'!I61</f>
        <v>69.26006234600729</v>
      </c>
      <c r="H63" s="35">
        <f>'[1]вспомогат'!J61</f>
        <v>-894794.0899999999</v>
      </c>
      <c r="I63" s="36">
        <f>'[1]вспомогат'!K61</f>
        <v>97.04753090113051</v>
      </c>
      <c r="J63" s="37">
        <f>'[1]вспомогат'!L61</f>
        <v>-454974.1300000008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18575536.000000004</v>
      </c>
      <c r="F64" s="38">
        <f>'[1]вспомогат'!H62</f>
        <v>3680875.370000003</v>
      </c>
      <c r="G64" s="39">
        <f>'[1]вспомогат'!I62</f>
        <v>220.39797341961952</v>
      </c>
      <c r="H64" s="35">
        <f>'[1]вспомогат'!J62</f>
        <v>2010771.370000003</v>
      </c>
      <c r="I64" s="36">
        <f>'[1]вспомогат'!K62</f>
        <v>118.05195928503824</v>
      </c>
      <c r="J64" s="37">
        <f>'[1]вспомогат'!L62</f>
        <v>2840485.0000000037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28546526.819999997</v>
      </c>
      <c r="F65" s="38">
        <f>'[1]вспомогат'!H63</f>
        <v>3462329.4799999967</v>
      </c>
      <c r="G65" s="39">
        <f>'[1]вспомогат'!I63</f>
        <v>72.20542344179793</v>
      </c>
      <c r="H65" s="35">
        <f>'[1]вспомогат'!J63</f>
        <v>-1332780.5200000033</v>
      </c>
      <c r="I65" s="36">
        <f>'[1]вспомогат'!K63</f>
        <v>100.21810822766145</v>
      </c>
      <c r="J65" s="37">
        <f>'[1]вспомогат'!L63</f>
        <v>62126.81999999657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97893192.36000003</v>
      </c>
      <c r="F66" s="38">
        <f>'[1]вспомогат'!H64</f>
        <v>11856335.550000027</v>
      </c>
      <c r="G66" s="39">
        <f>'[1]вспомогат'!I64</f>
        <v>75.55144783089513</v>
      </c>
      <c r="H66" s="35">
        <f>'[1]вспомогат'!J64</f>
        <v>-3836726.449999973</v>
      </c>
      <c r="I66" s="36">
        <f>'[1]вспомогат'!K64</f>
        <v>103.03822693550984</v>
      </c>
      <c r="J66" s="37">
        <f>'[1]вспомогат'!L64</f>
        <v>2886518.360000029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79352050.35000004</v>
      </c>
      <c r="F67" s="38">
        <f>'[1]вспомогат'!H65</f>
        <v>7754493.680000022</v>
      </c>
      <c r="G67" s="39">
        <f>'[1]вспомогат'!I65</f>
        <v>89.00854285280758</v>
      </c>
      <c r="H67" s="35">
        <f>'[1]вспомогат'!J65</f>
        <v>-957584.319999978</v>
      </c>
      <c r="I67" s="36">
        <f>'[1]вспомогат'!K65</f>
        <v>101.26665468003337</v>
      </c>
      <c r="J67" s="37">
        <f>'[1]вспомогат'!L65</f>
        <v>992544.3500000387</v>
      </c>
    </row>
    <row r="68" spans="1:10" ht="14.25" customHeight="1">
      <c r="A68" s="47" t="s">
        <v>70</v>
      </c>
      <c r="B68" s="44">
        <f>'[1]вспомогат'!B66</f>
        <v>66831766</v>
      </c>
      <c r="C68" s="44">
        <f>'[1]вспомогат'!C66</f>
        <v>57396282</v>
      </c>
      <c r="D68" s="44">
        <f>'[1]вспомогат'!D66</f>
        <v>6962008</v>
      </c>
      <c r="E68" s="33">
        <f>'[1]вспомогат'!G66</f>
        <v>55888480.70000001</v>
      </c>
      <c r="F68" s="38">
        <f>'[1]вспомогат'!H66</f>
        <v>4737124.370000005</v>
      </c>
      <c r="G68" s="39">
        <f>'[1]вспомогат'!I66</f>
        <v>68.04250110025734</v>
      </c>
      <c r="H68" s="35">
        <f>'[1]вспомогат'!J66</f>
        <v>-2224883.629999995</v>
      </c>
      <c r="I68" s="36">
        <f>'[1]вспомогат'!K66</f>
        <v>97.37299830675445</v>
      </c>
      <c r="J68" s="37">
        <f>'[1]вспомогат'!L66</f>
        <v>-1507801.2999999896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774594472.4299998</v>
      </c>
      <c r="F69" s="38">
        <f>'[1]вспомогат'!H67</f>
        <v>81422301.43999994</v>
      </c>
      <c r="G69" s="39">
        <f>'[1]вспомогат'!I67</f>
        <v>114.68849388162906</v>
      </c>
      <c r="H69" s="35">
        <f>'[1]вспомогат'!J67</f>
        <v>10427994.439999938</v>
      </c>
      <c r="I69" s="36">
        <f>'[1]вспомогат'!K67</f>
        <v>101.50712693621801</v>
      </c>
      <c r="J69" s="37">
        <f>'[1]вспомогат'!L67</f>
        <v>11500790.429999828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5551861371.499998</v>
      </c>
      <c r="F70" s="38">
        <f>'[1]вспомогат'!H68</f>
        <v>484035890.41999817</v>
      </c>
      <c r="G70" s="39">
        <f>'[1]вспомогат'!I68</f>
        <v>75.8974347973341</v>
      </c>
      <c r="H70" s="35">
        <f>'[1]вспомогат'!J68</f>
        <v>-153714109.58000183</v>
      </c>
      <c r="I70" s="36">
        <f>'[1]вспомогат'!K68</f>
        <v>97.76124971826022</v>
      </c>
      <c r="J70" s="37">
        <f>'[1]вспомогат'!L68</f>
        <v>-127138628.5000019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26752430.44</v>
      </c>
      <c r="F71" s="38">
        <f>'[1]вспомогат'!H69</f>
        <v>4078090.670000002</v>
      </c>
      <c r="G71" s="39">
        <f>'[1]вспомогат'!I69</f>
        <v>135.77320153615412</v>
      </c>
      <c r="H71" s="35">
        <f>'[1]вспомогат'!J69</f>
        <v>1074485.6700000018</v>
      </c>
      <c r="I71" s="36">
        <f>'[1]вспомогат'!K69</f>
        <v>132.03435720335477</v>
      </c>
      <c r="J71" s="37">
        <f>'[1]вспомогат'!L69</f>
        <v>6490711.440000001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25475017.209999993</v>
      </c>
      <c r="F72" s="38">
        <f>'[1]вспомогат'!H70</f>
        <v>3118489.4799999967</v>
      </c>
      <c r="G72" s="39">
        <f>'[1]вспомогат'!I70</f>
        <v>136.18202906449145</v>
      </c>
      <c r="H72" s="35">
        <f>'[1]вспомогат'!J70</f>
        <v>828547.4799999967</v>
      </c>
      <c r="I72" s="36">
        <f>'[1]вспомогат'!K70</f>
        <v>111.3863642981824</v>
      </c>
      <c r="J72" s="37">
        <f>'[1]вспомогат'!L70</f>
        <v>2604159.2099999934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34442300.99</v>
      </c>
      <c r="F73" s="38">
        <f>'[1]вспомогат'!H71</f>
        <v>4378881.930000007</v>
      </c>
      <c r="G73" s="39">
        <f>'[1]вспомогат'!I71</f>
        <v>142.80423454181587</v>
      </c>
      <c r="H73" s="35">
        <f>'[1]вспомогат'!J71</f>
        <v>1312528.9300000072</v>
      </c>
      <c r="I73" s="36">
        <f>'[1]вспомогат'!K71</f>
        <v>114.82185429306702</v>
      </c>
      <c r="J73" s="37">
        <f>'[1]вспомогат'!L71</f>
        <v>4446006.990000002</v>
      </c>
    </row>
    <row r="74" spans="1:10" ht="14.25" customHeight="1">
      <c r="A74" s="47" t="s">
        <v>76</v>
      </c>
      <c r="B74" s="44">
        <f>'[1]вспомогат'!B72</f>
        <v>271336978</v>
      </c>
      <c r="C74" s="44">
        <f>'[1]вспомогат'!C72</f>
        <v>233566735</v>
      </c>
      <c r="D74" s="44">
        <f>'[1]вспомогат'!D72</f>
        <v>39364104</v>
      </c>
      <c r="E74" s="33">
        <f>'[1]вспомогат'!G72</f>
        <v>246235531.80000007</v>
      </c>
      <c r="F74" s="38">
        <f>'[1]вспомогат'!H72</f>
        <v>18173718.99000001</v>
      </c>
      <c r="G74" s="39">
        <f>'[1]вспомогат'!I72</f>
        <v>46.16825265475371</v>
      </c>
      <c r="H74" s="35">
        <f>'[1]вспомогат'!J72</f>
        <v>-21190385.00999999</v>
      </c>
      <c r="I74" s="36">
        <f>'[1]вспомогат'!K72</f>
        <v>105.42405869568717</v>
      </c>
      <c r="J74" s="37">
        <f>'[1]вспомогат'!L72</f>
        <v>12668796.800000072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24461525.389999997</v>
      </c>
      <c r="F75" s="38">
        <f>'[1]вспомогат'!H73</f>
        <v>2656077.9499999993</v>
      </c>
      <c r="G75" s="39">
        <f>'[1]вспомогат'!I73</f>
        <v>75.8699710839918</v>
      </c>
      <c r="H75" s="35">
        <f>'[1]вспомогат'!J73</f>
        <v>-844751.0500000007</v>
      </c>
      <c r="I75" s="36">
        <f>'[1]вспомогат'!K73</f>
        <v>101.79732397100496</v>
      </c>
      <c r="J75" s="37">
        <f>'[1]вспомогат'!L73</f>
        <v>431890.38999999687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625375545.0700002</v>
      </c>
      <c r="F76" s="38">
        <f>'[1]вспомогат'!H74</f>
        <v>62976078.7900002</v>
      </c>
      <c r="G76" s="39">
        <f>'[1]вспомогат'!I74</f>
        <v>84.20049842899763</v>
      </c>
      <c r="H76" s="35">
        <f>'[1]вспомогат'!J74</f>
        <v>-11816921.2099998</v>
      </c>
      <c r="I76" s="36">
        <f>'[1]вспомогат'!K74</f>
        <v>100.14549128616888</v>
      </c>
      <c r="J76" s="37">
        <f>'[1]вспомогат'!L74</f>
        <v>908545.0700001717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23459424.83</v>
      </c>
      <c r="F77" s="38">
        <f>'[1]вспомогат'!H75</f>
        <v>2612046.25</v>
      </c>
      <c r="G77" s="39">
        <f>'[1]вспомогат'!I75</f>
        <v>72.94248313374571</v>
      </c>
      <c r="H77" s="35">
        <f>'[1]вспомогат'!J75</f>
        <v>-968920.75</v>
      </c>
      <c r="I77" s="36">
        <f>'[1]вспомогат'!K75</f>
        <v>102.6891328946395</v>
      </c>
      <c r="J77" s="37">
        <f>'[1]вспомогат'!L75</f>
        <v>614334.8299999982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48752035.93999999</v>
      </c>
      <c r="F78" s="38">
        <f>'[1]вспомогат'!H76</f>
        <v>4749103.310000002</v>
      </c>
      <c r="G78" s="39">
        <f>'[1]вспомогат'!I76</f>
        <v>107.5512592101077</v>
      </c>
      <c r="H78" s="35">
        <f>'[1]вспомогат'!J76</f>
        <v>333438.3100000024</v>
      </c>
      <c r="I78" s="36">
        <f>'[1]вспомогат'!K76</f>
        <v>103.11173338411646</v>
      </c>
      <c r="J78" s="37">
        <f>'[1]вспомогат'!L76</f>
        <v>1471251.9399999902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27169001.969999995</v>
      </c>
      <c r="F79" s="38">
        <f>'[1]вспомогат'!H77</f>
        <v>2389405.669999998</v>
      </c>
      <c r="G79" s="39">
        <f>'[1]вспомогат'!I77</f>
        <v>144.13676914585253</v>
      </c>
      <c r="H79" s="35">
        <f>'[1]вспомогат'!J77</f>
        <v>731670.6699999981</v>
      </c>
      <c r="I79" s="36">
        <f>'[1]вспомогат'!K77</f>
        <v>111.93505060725448</v>
      </c>
      <c r="J79" s="37">
        <f>'[1]вспомогат'!L77</f>
        <v>2896888.969999995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48132401.89</v>
      </c>
      <c r="F80" s="38">
        <f>'[1]вспомогат'!H78</f>
        <v>5311921.3999999985</v>
      </c>
      <c r="G80" s="39">
        <f>'[1]вспомогат'!I78</f>
        <v>81.89481694649606</v>
      </c>
      <c r="H80" s="35">
        <f>'[1]вспомогат'!J78</f>
        <v>-1174351.6000000015</v>
      </c>
      <c r="I80" s="36">
        <f>'[1]вспомогат'!K78</f>
        <v>101.74801015197028</v>
      </c>
      <c r="J80" s="37">
        <f>'[1]вспомогат'!L78</f>
        <v>826904.8900000006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9743931.579999998</v>
      </c>
      <c r="F81" s="38">
        <f>'[1]вспомогат'!H79</f>
        <v>897867.8299999982</v>
      </c>
      <c r="G81" s="39">
        <f>'[1]вспомогат'!I79</f>
        <v>79.98808287201254</v>
      </c>
      <c r="H81" s="35">
        <f>'[1]вспомогат'!J79</f>
        <v>-224634.1700000018</v>
      </c>
      <c r="I81" s="36">
        <f>'[1]вспомогат'!K79</f>
        <v>74.21825652443913</v>
      </c>
      <c r="J81" s="37">
        <f>'[1]вспомогат'!L79</f>
        <v>-3384821.420000002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16217916.150000002</v>
      </c>
      <c r="F82" s="38">
        <f>'[1]вспомогат'!H80</f>
        <v>2208255.2399999984</v>
      </c>
      <c r="G82" s="39">
        <f>'[1]вспомогат'!I80</f>
        <v>100.13436950752998</v>
      </c>
      <c r="H82" s="35">
        <f>'[1]вспомогат'!J80</f>
        <v>2963.239999998361</v>
      </c>
      <c r="I82" s="36">
        <f>'[1]вспомогат'!K80</f>
        <v>106.32032391875481</v>
      </c>
      <c r="J82" s="37">
        <f>'[1]вспомогат'!L80</f>
        <v>964091.1500000022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23866557.540000007</v>
      </c>
      <c r="F83" s="38">
        <f>'[1]вспомогат'!H81</f>
        <v>2788060.5500000045</v>
      </c>
      <c r="G83" s="39">
        <f>'[1]вспомогат'!I81</f>
        <v>123.08633382867022</v>
      </c>
      <c r="H83" s="35">
        <f>'[1]вспомогат'!J81</f>
        <v>522934.55000000447</v>
      </c>
      <c r="I83" s="36">
        <f>'[1]вспомогат'!K81</f>
        <v>93.88760029316671</v>
      </c>
      <c r="J83" s="37">
        <f>'[1]вспомогат'!L81</f>
        <v>-1553793.4599999934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122558087.06000002</v>
      </c>
      <c r="F84" s="38">
        <f>'[1]вспомогат'!H82</f>
        <v>13332325.660000026</v>
      </c>
      <c r="G84" s="39">
        <f>'[1]вспомогат'!I82</f>
        <v>85.26111993488303</v>
      </c>
      <c r="H84" s="35">
        <f>'[1]вспомогат'!J82</f>
        <v>-2304726.339999974</v>
      </c>
      <c r="I84" s="36">
        <f>'[1]вспомогат'!K82</f>
        <v>100.466770408533</v>
      </c>
      <c r="J84" s="37">
        <f>'[1]вспомогат'!L82</f>
        <v>569407.0600000173</v>
      </c>
    </row>
    <row r="85" spans="1:10" ht="15" customHeight="1">
      <c r="A85" s="48" t="s">
        <v>87</v>
      </c>
      <c r="B85" s="41">
        <f>SUM(B18:B84)</f>
        <v>12340371607</v>
      </c>
      <c r="C85" s="41">
        <f>SUM(C18:C84)</f>
        <v>10217618776</v>
      </c>
      <c r="D85" s="41">
        <f>SUM(D18:D84)</f>
        <v>1208146584</v>
      </c>
      <c r="E85" s="41">
        <f>SUM(E18:E84)</f>
        <v>10197936223.839994</v>
      </c>
      <c r="F85" s="41">
        <f>SUM(F18:F84)</f>
        <v>986375725.4099984</v>
      </c>
      <c r="G85" s="42">
        <f>F85/D85*100</f>
        <v>81.64371264819951</v>
      </c>
      <c r="H85" s="41">
        <f>SUM(H38:H84)</f>
        <v>-199111845.9400015</v>
      </c>
      <c r="I85" s="43">
        <f>E85/C85*100</f>
        <v>99.80736654408913</v>
      </c>
      <c r="J85" s="41">
        <f>SUM(J18:J84)</f>
        <v>-19682552.160001587</v>
      </c>
    </row>
    <row r="86" spans="1:10" ht="15.75" customHeight="1">
      <c r="A86" s="49" t="s">
        <v>88</v>
      </c>
      <c r="B86" s="50">
        <f>'[1]вспомогат'!B83</f>
        <v>15210109531</v>
      </c>
      <c r="C86" s="50">
        <f>'[1]вспомогат'!C83</f>
        <v>12634087115</v>
      </c>
      <c r="D86" s="50">
        <f>'[1]вспомогат'!D83</f>
        <v>1582481872</v>
      </c>
      <c r="E86" s="50">
        <f>'[1]вспомогат'!G83</f>
        <v>12622113671.029993</v>
      </c>
      <c r="F86" s="50">
        <f>'[1]вспомогат'!H83</f>
        <v>1142469882.1699996</v>
      </c>
      <c r="G86" s="51">
        <f>'[1]вспомогат'!I83</f>
        <v>72.19481640735026</v>
      </c>
      <c r="H86" s="50">
        <f>'[1]вспомогат'!J83</f>
        <v>-440011989.8300005</v>
      </c>
      <c r="I86" s="51">
        <f>'[1]вспомогат'!K83</f>
        <v>99.90522905326661</v>
      </c>
      <c r="J86" s="50">
        <f>'[1]вспомогат'!L83</f>
        <v>-11973443.970001202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26.10.2021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2021-10-27T06:06:45Z</dcterms:created>
  <dcterms:modified xsi:type="dcterms:W3CDTF">2021-10-27T06:07:12Z</dcterms:modified>
  <cp:category/>
  <cp:version/>
  <cp:contentType/>
  <cp:contentStatus/>
</cp:coreProperties>
</file>