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20" yWindow="90" windowWidth="9675" windowHeight="9120"/>
  </bookViews>
  <sheets>
    <sheet name="Лист1" sheetId="1" r:id="rId1"/>
  </sheets>
  <definedNames>
    <definedName name="_xlnm._FilterDatabase" localSheetId="0" hidden="1">Лист1!$A$6:$FO$24</definedName>
    <definedName name="_xlnm.Print_Titles" localSheetId="0">Лист1!$A:$A</definedName>
    <definedName name="_xlnm.Print_Area" localSheetId="0">Лист1!$A$1:$FM$24</definedName>
  </definedNames>
  <calcPr calcId="124519"/>
</workbook>
</file>

<file path=xl/calcChain.xml><?xml version="1.0" encoding="utf-8"?>
<calcChain xmlns="http://schemas.openxmlformats.org/spreadsheetml/2006/main">
  <c r="FM18" i="1"/>
  <c r="FH18"/>
  <c r="FC18"/>
  <c r="EX18"/>
  <c r="ES18"/>
  <c r="EN18"/>
  <c r="EI18"/>
  <c r="ED18"/>
  <c r="DY18"/>
  <c r="DT18"/>
  <c r="DO18"/>
  <c r="DJ18"/>
  <c r="DE18"/>
  <c r="CZ18"/>
  <c r="CU18"/>
  <c r="CP18"/>
  <c r="CK18"/>
  <c r="CF18"/>
  <c r="CA18"/>
  <c r="BV18"/>
  <c r="BL18"/>
  <c r="BG18"/>
  <c r="BB18"/>
  <c r="AW18"/>
  <c r="AR18"/>
  <c r="AM18"/>
  <c r="AH18"/>
  <c r="AC18"/>
  <c r="X18"/>
  <c r="S18"/>
  <c r="N18"/>
  <c r="I18"/>
  <c r="D18"/>
  <c r="FM7"/>
  <c r="FM8"/>
  <c r="FM9"/>
  <c r="FH7"/>
  <c r="FH8"/>
  <c r="FH9"/>
  <c r="FC7"/>
  <c r="FC8"/>
  <c r="FC9"/>
  <c r="EX7"/>
  <c r="EX8"/>
  <c r="EX9"/>
  <c r="ES7"/>
  <c r="ES8"/>
  <c r="ES9"/>
  <c r="EN7"/>
  <c r="EN8"/>
  <c r="EN9"/>
  <c r="EI7"/>
  <c r="EI8"/>
  <c r="EI9"/>
  <c r="ED7"/>
  <c r="ED8"/>
  <c r="ED9"/>
  <c r="DY7"/>
  <c r="DY8"/>
  <c r="DY9"/>
  <c r="DT7"/>
  <c r="DT8"/>
  <c r="DT9"/>
  <c r="DO7"/>
  <c r="DO8"/>
  <c r="DO9"/>
  <c r="DJ7"/>
  <c r="DJ8"/>
  <c r="DJ9"/>
  <c r="DE7"/>
  <c r="DE8"/>
  <c r="DE9"/>
  <c r="CZ7"/>
  <c r="CZ8"/>
  <c r="CZ9"/>
  <c r="CU7"/>
  <c r="CU8"/>
  <c r="CU9"/>
  <c r="CP7"/>
  <c r="CP8"/>
  <c r="CP9"/>
  <c r="CK7"/>
  <c r="CK8"/>
  <c r="CK9"/>
  <c r="CF7"/>
  <c r="CF8"/>
  <c r="CF9"/>
  <c r="CA7"/>
  <c r="CA8"/>
  <c r="CA9"/>
  <c r="BV7"/>
  <c r="BV8"/>
  <c r="BV9"/>
  <c r="BQ7"/>
  <c r="BQ8"/>
  <c r="BQ9"/>
  <c r="BL7"/>
  <c r="BL8"/>
  <c r="BL9"/>
  <c r="BG7"/>
  <c r="BG8"/>
  <c r="BG9"/>
  <c r="BB7"/>
  <c r="BB8"/>
  <c r="BB9"/>
  <c r="AW7"/>
  <c r="AW8"/>
  <c r="AW9"/>
  <c r="AR7"/>
  <c r="AR8"/>
  <c r="AR9"/>
  <c r="AM7"/>
  <c r="AM8"/>
  <c r="AM9"/>
  <c r="AH7"/>
  <c r="AH8"/>
  <c r="AH9"/>
  <c r="AC7"/>
  <c r="AC8"/>
  <c r="AC9"/>
  <c r="X7"/>
  <c r="X8"/>
  <c r="X9"/>
  <c r="S7"/>
  <c r="S8"/>
  <c r="S9"/>
  <c r="N7"/>
  <c r="N8"/>
  <c r="N9"/>
  <c r="I7"/>
  <c r="I8"/>
  <c r="I9"/>
  <c r="D7"/>
  <c r="D8"/>
  <c r="D9"/>
  <c r="FM17"/>
  <c r="FI17"/>
  <c r="FH17"/>
  <c r="FJ17" s="1"/>
  <c r="FE17"/>
  <c r="FD17"/>
  <c r="FC17"/>
  <c r="EY17"/>
  <c r="EX17"/>
  <c r="EZ17" s="1"/>
  <c r="ET17"/>
  <c r="ES17"/>
  <c r="EU17" s="1"/>
  <c r="EP17"/>
  <c r="EO17"/>
  <c r="EN17"/>
  <c r="EJ17"/>
  <c r="EI17"/>
  <c r="EK17" s="1"/>
  <c r="EE17"/>
  <c r="ED17"/>
  <c r="EF17" s="1"/>
  <c r="DZ17"/>
  <c r="DY17"/>
  <c r="EA17" s="1"/>
  <c r="DV17"/>
  <c r="DU17"/>
  <c r="DT17"/>
  <c r="DQ17"/>
  <c r="DP17"/>
  <c r="DO17"/>
  <c r="DK17"/>
  <c r="DJ17"/>
  <c r="DL17" s="1"/>
  <c r="DF17"/>
  <c r="DE17"/>
  <c r="DG17" s="1"/>
  <c r="DB17"/>
  <c r="DA17"/>
  <c r="CZ17"/>
  <c r="CW17"/>
  <c r="CV17"/>
  <c r="CU17"/>
  <c r="CQ17"/>
  <c r="CP17"/>
  <c r="CR17" s="1"/>
  <c r="CL17"/>
  <c r="CK17"/>
  <c r="CM17" s="1"/>
  <c r="CH17"/>
  <c r="CG17"/>
  <c r="CF17"/>
  <c r="CC17"/>
  <c r="CB17"/>
  <c r="CA17"/>
  <c r="BW17"/>
  <c r="BV17"/>
  <c r="BX17" s="1"/>
  <c r="BR17"/>
  <c r="BQ17"/>
  <c r="BS17" s="1"/>
  <c r="BN17"/>
  <c r="BM17"/>
  <c r="BL17"/>
  <c r="BI17"/>
  <c r="BH17"/>
  <c r="BG17"/>
  <c r="BC17"/>
  <c r="BB17"/>
  <c r="BD17" s="1"/>
  <c r="AX17"/>
  <c r="AW17"/>
  <c r="AY17" s="1"/>
  <c r="AT17"/>
  <c r="AS17"/>
  <c r="AR17"/>
  <c r="AO17"/>
  <c r="AN17"/>
  <c r="AM17"/>
  <c r="AI17"/>
  <c r="AH17"/>
  <c r="AJ17" s="1"/>
  <c r="AD17"/>
  <c r="AC17"/>
  <c r="AE17" s="1"/>
  <c r="Z17"/>
  <c r="Y17"/>
  <c r="X17"/>
  <c r="U17"/>
  <c r="T17"/>
  <c r="S17"/>
  <c r="O17"/>
  <c r="N17"/>
  <c r="P17" s="1"/>
  <c r="J17"/>
  <c r="I17"/>
  <c r="K17" s="1"/>
  <c r="F17"/>
  <c r="E17"/>
  <c r="D17"/>
  <c r="FM19"/>
  <c r="FH19"/>
  <c r="FC19"/>
  <c r="EX19"/>
  <c r="ES19"/>
  <c r="EN19"/>
  <c r="EI19"/>
  <c r="ED19"/>
  <c r="DY19"/>
  <c r="DT19"/>
  <c r="BG19"/>
  <c r="BB19"/>
  <c r="AW19"/>
  <c r="AR19"/>
  <c r="AM19"/>
  <c r="AH19"/>
  <c r="AC19"/>
  <c r="X19"/>
  <c r="S19"/>
  <c r="N19"/>
  <c r="I19"/>
  <c r="D19"/>
  <c r="FM11" l="1"/>
  <c r="FH11"/>
  <c r="FC11"/>
  <c r="EX11"/>
  <c r="ES11"/>
  <c r="EN11"/>
  <c r="EI11"/>
  <c r="ED11"/>
  <c r="DY11"/>
  <c r="DT11"/>
  <c r="DO11"/>
  <c r="DJ11"/>
  <c r="DE11"/>
  <c r="CZ11"/>
  <c r="CU11"/>
  <c r="CP11"/>
  <c r="CK11"/>
  <c r="CF11"/>
  <c r="CA11"/>
  <c r="BV11"/>
  <c r="BQ11"/>
  <c r="BL11"/>
  <c r="BG11"/>
  <c r="BB11"/>
  <c r="AW11"/>
  <c r="AR11"/>
  <c r="AM11"/>
  <c r="AH11"/>
  <c r="AC11"/>
  <c r="X11"/>
  <c r="S11"/>
  <c r="N11"/>
  <c r="I11"/>
  <c r="D11"/>
  <c r="FM16"/>
  <c r="FI16"/>
  <c r="FH16"/>
  <c r="FJ16" s="1"/>
  <c r="FD16"/>
  <c r="FC16"/>
  <c r="FE16" s="1"/>
  <c r="EY16"/>
  <c r="EX16"/>
  <c r="EZ16" s="1"/>
  <c r="ET16"/>
  <c r="ES16"/>
  <c r="EU16" s="1"/>
  <c r="EO16"/>
  <c r="EN16"/>
  <c r="EP16" s="1"/>
  <c r="EJ16"/>
  <c r="EI16"/>
  <c r="EK16" s="1"/>
  <c r="EE16"/>
  <c r="ED16"/>
  <c r="EF16" s="1"/>
  <c r="DZ16"/>
  <c r="DY16"/>
  <c r="EA16" s="1"/>
  <c r="DU16"/>
  <c r="DT16"/>
  <c r="DV16" s="1"/>
  <c r="DP16"/>
  <c r="DO16"/>
  <c r="DQ16" s="1"/>
  <c r="DJ16"/>
  <c r="DF16"/>
  <c r="DE16"/>
  <c r="DG16" s="1"/>
  <c r="DA16"/>
  <c r="CZ16"/>
  <c r="DB16" s="1"/>
  <c r="CV16"/>
  <c r="CU16"/>
  <c r="CW16" s="1"/>
  <c r="CQ16"/>
  <c r="CP16"/>
  <c r="CR16" s="1"/>
  <c r="CL16"/>
  <c r="CK16"/>
  <c r="CM16" s="1"/>
  <c r="CG16"/>
  <c r="CF16"/>
  <c r="CH16" s="1"/>
  <c r="CB16"/>
  <c r="CA16"/>
  <c r="CC16" s="1"/>
  <c r="BW16"/>
  <c r="BV16"/>
  <c r="BX16" s="1"/>
  <c r="BS16"/>
  <c r="BR16"/>
  <c r="BQ16"/>
  <c r="BM16"/>
  <c r="BL16"/>
  <c r="BN16" s="1"/>
  <c r="BG16"/>
  <c r="BC16"/>
  <c r="BB16"/>
  <c r="BD16" s="1"/>
  <c r="AX16"/>
  <c r="AW16"/>
  <c r="AY16" s="1"/>
  <c r="AS16"/>
  <c r="AR16"/>
  <c r="AT16" s="1"/>
  <c r="AN16"/>
  <c r="AM16"/>
  <c r="AO16" s="1"/>
  <c r="AI16"/>
  <c r="AH16"/>
  <c r="AJ16" s="1"/>
  <c r="AD16"/>
  <c r="AC16"/>
  <c r="AE16" s="1"/>
  <c r="Y16"/>
  <c r="X16"/>
  <c r="Z16" s="1"/>
  <c r="T16"/>
  <c r="S16"/>
  <c r="U16" s="1"/>
  <c r="O16"/>
  <c r="N16"/>
  <c r="P16" s="1"/>
  <c r="J16"/>
  <c r="I16"/>
  <c r="K16" s="1"/>
  <c r="E16"/>
  <c r="D16"/>
  <c r="F16" s="1"/>
  <c r="FM15"/>
  <c r="FH15"/>
  <c r="FC15"/>
  <c r="EX15"/>
  <c r="ES15"/>
  <c r="EN15"/>
  <c r="EI15"/>
  <c r="ED15"/>
  <c r="DY15"/>
  <c r="DT15"/>
  <c r="DO15"/>
  <c r="DJ15"/>
  <c r="DE15"/>
  <c r="CZ15"/>
  <c r="CU15"/>
  <c r="CP15"/>
  <c r="CK15"/>
  <c r="CF15"/>
  <c r="CA15"/>
  <c r="BV15"/>
  <c r="BQ15"/>
  <c r="BL15"/>
  <c r="BG15"/>
  <c r="BB15"/>
  <c r="AW15"/>
  <c r="AR15"/>
  <c r="AM15"/>
  <c r="AL20" s="1"/>
  <c r="AH15"/>
  <c r="AC15"/>
  <c r="X15"/>
  <c r="S15"/>
  <c r="N15"/>
  <c r="I15"/>
  <c r="D15"/>
  <c r="FM10"/>
  <c r="FM21" s="1"/>
  <c r="FM23" s="1"/>
  <c r="FH10"/>
  <c r="FC21"/>
  <c r="FC23" s="1"/>
  <c r="FC10"/>
  <c r="EX10"/>
  <c r="ES10"/>
  <c r="EN10"/>
  <c r="EI10"/>
  <c r="EI21" s="1"/>
  <c r="EI23" s="1"/>
  <c r="ED10"/>
  <c r="ED21" s="1"/>
  <c r="ED23" s="1"/>
  <c r="DY10"/>
  <c r="DT10"/>
  <c r="DO10"/>
  <c r="DO19"/>
  <c r="DJ10"/>
  <c r="DJ19"/>
  <c r="DE19"/>
  <c r="DG19" s="1"/>
  <c r="DE10"/>
  <c r="CU10"/>
  <c r="CZ10"/>
  <c r="CZ19"/>
  <c r="DB19" s="1"/>
  <c r="CU19"/>
  <c r="CK10"/>
  <c r="CP10"/>
  <c r="CP19"/>
  <c r="CK19"/>
  <c r="BL10"/>
  <c r="BQ10"/>
  <c r="BV10"/>
  <c r="BV21" s="1"/>
  <c r="BV23" s="1"/>
  <c r="CA10"/>
  <c r="CF10"/>
  <c r="CF19"/>
  <c r="CH19" s="1"/>
  <c r="CA19"/>
  <c r="CC19" s="1"/>
  <c r="BV19"/>
  <c r="BX19" s="1"/>
  <c r="BQ19"/>
  <c r="BL19"/>
  <c r="BN19" s="1"/>
  <c r="AQ20"/>
  <c r="BG10"/>
  <c r="BB10"/>
  <c r="AW10"/>
  <c r="AR10"/>
  <c r="AM10"/>
  <c r="AH10"/>
  <c r="AC10"/>
  <c r="X10"/>
  <c r="S10"/>
  <c r="N10"/>
  <c r="I10"/>
  <c r="D10"/>
  <c r="FG20"/>
  <c r="DI20"/>
  <c r="DL16"/>
  <c r="DK16"/>
  <c r="BH16"/>
  <c r="BI16"/>
  <c r="FO8"/>
  <c r="DO21"/>
  <c r="DO23" s="1"/>
  <c r="CR19"/>
  <c r="CM19"/>
  <c r="BP20"/>
  <c r="BQ20" s="1"/>
  <c r="BD19"/>
  <c r="AO19"/>
  <c r="AE19"/>
  <c r="Z19"/>
  <c r="S21"/>
  <c r="S23" s="1"/>
  <c r="U19"/>
  <c r="P19"/>
  <c r="K19"/>
  <c r="F19"/>
  <c r="FB20"/>
  <c r="FC20" s="1"/>
  <c r="E19"/>
  <c r="J19"/>
  <c r="J20" s="1"/>
  <c r="O19"/>
  <c r="O20" s="1"/>
  <c r="T19"/>
  <c r="T20" s="1"/>
  <c r="Y19"/>
  <c r="Y20" s="1"/>
  <c r="AD19"/>
  <c r="AD20" s="1"/>
  <c r="AI19"/>
  <c r="AI20" s="1"/>
  <c r="AN19"/>
  <c r="AN20" s="1"/>
  <c r="AS19"/>
  <c r="AY19"/>
  <c r="AX19"/>
  <c r="AX20" s="1"/>
  <c r="BC19"/>
  <c r="BC22" s="1"/>
  <c r="BH19"/>
  <c r="BM19"/>
  <c r="BR19"/>
  <c r="BR20" s="1"/>
  <c r="BW19"/>
  <c r="BW20" s="1"/>
  <c r="CB19"/>
  <c r="CB20" s="1"/>
  <c r="CG19"/>
  <c r="CL19"/>
  <c r="CL20" s="1"/>
  <c r="CQ19"/>
  <c r="CQ20" s="1"/>
  <c r="CW19"/>
  <c r="CV19"/>
  <c r="CV20" s="1"/>
  <c r="DA19"/>
  <c r="DF19"/>
  <c r="DL19"/>
  <c r="DL21" s="1"/>
  <c r="DL23" s="1"/>
  <c r="DK19"/>
  <c r="DQ19"/>
  <c r="DP19"/>
  <c r="DP20" s="1"/>
  <c r="DZ20"/>
  <c r="EE20"/>
  <c r="EJ20"/>
  <c r="ET20"/>
  <c r="EY20"/>
  <c r="FD20"/>
  <c r="FA22" s="1"/>
  <c r="J12"/>
  <c r="AD12"/>
  <c r="AX12"/>
  <c r="BR12"/>
  <c r="CL12"/>
  <c r="DF12"/>
  <c r="ET12"/>
  <c r="FI12"/>
  <c r="AS20"/>
  <c r="DF20"/>
  <c r="FO18"/>
  <c r="AI12"/>
  <c r="CB12"/>
  <c r="DK12"/>
  <c r="DU12"/>
  <c r="DU21" s="1"/>
  <c r="DU23" s="1"/>
  <c r="EE12"/>
  <c r="EO12"/>
  <c r="AS12"/>
  <c r="BM12"/>
  <c r="EY12"/>
  <c r="FL20"/>
  <c r="FN19"/>
  <c r="BH20"/>
  <c r="EJ23"/>
  <c r="EO23"/>
  <c r="ET23"/>
  <c r="EY23"/>
  <c r="FD23"/>
  <c r="FI23"/>
  <c r="DF23"/>
  <c r="DK23"/>
  <c r="DP23"/>
  <c r="DZ23"/>
  <c r="EE23"/>
  <c r="CQ23"/>
  <c r="CV23"/>
  <c r="CG23"/>
  <c r="BR23"/>
  <c r="BW23"/>
  <c r="CB23"/>
  <c r="BC23"/>
  <c r="BH23"/>
  <c r="E12"/>
  <c r="F20"/>
  <c r="FI20"/>
  <c r="FF22" s="1"/>
  <c r="FN16"/>
  <c r="FO11"/>
  <c r="FO15"/>
  <c r="FN18"/>
  <c r="FN17"/>
  <c r="FN15"/>
  <c r="EK14"/>
  <c r="EN12"/>
  <c r="FN11"/>
  <c r="FD12"/>
  <c r="FN9"/>
  <c r="EJ12"/>
  <c r="DZ12"/>
  <c r="DA12"/>
  <c r="CQ12"/>
  <c r="T12"/>
  <c r="O12"/>
  <c r="FN8"/>
  <c r="FN7"/>
  <c r="CV12"/>
  <c r="CG12"/>
  <c r="BC12"/>
  <c r="AN12"/>
  <c r="EA2"/>
  <c r="EO20"/>
  <c r="DP12"/>
  <c r="FO7"/>
  <c r="FO16"/>
  <c r="BW12"/>
  <c r="BH12"/>
  <c r="Y12"/>
  <c r="FO9"/>
  <c r="ES21"/>
  <c r="ES23" s="1"/>
  <c r="EH20"/>
  <c r="E20"/>
  <c r="CG20"/>
  <c r="DU20"/>
  <c r="FO17"/>
  <c r="DX20"/>
  <c r="DW22" s="1"/>
  <c r="DY22" s="1"/>
  <c r="BS19"/>
  <c r="AG20"/>
  <c r="FO19"/>
  <c r="H20"/>
  <c r="AH21"/>
  <c r="AH23" s="1"/>
  <c r="BA20"/>
  <c r="M20"/>
  <c r="N20" s="1"/>
  <c r="DN20"/>
  <c r="CJ20"/>
  <c r="CK20" s="1"/>
  <c r="CE20"/>
  <c r="BF20"/>
  <c r="BI19"/>
  <c r="BI21" s="1"/>
  <c r="BI23" s="1"/>
  <c r="R20"/>
  <c r="AC21"/>
  <c r="AC23" s="1"/>
  <c r="AB20"/>
  <c r="BB21"/>
  <c r="BB23" s="1"/>
  <c r="ER20"/>
  <c r="AW21"/>
  <c r="AW23" s="1"/>
  <c r="AJ19"/>
  <c r="AV20"/>
  <c r="AT19"/>
  <c r="AR21"/>
  <c r="AR23" s="1"/>
  <c r="AM21"/>
  <c r="AM23" s="1"/>
  <c r="BL21"/>
  <c r="BL23" s="1"/>
  <c r="CO20"/>
  <c r="N21"/>
  <c r="N23" s="1"/>
  <c r="CP21" l="1"/>
  <c r="CP23" s="1"/>
  <c r="BG21"/>
  <c r="BG23" s="1"/>
  <c r="I21"/>
  <c r="I23" s="1"/>
  <c r="FN12"/>
  <c r="FO21"/>
  <c r="DY20"/>
  <c r="AK22"/>
  <c r="DE21"/>
  <c r="DE23" s="1"/>
  <c r="DD20"/>
  <c r="DC22" s="1"/>
  <c r="CZ21"/>
  <c r="CZ23" s="1"/>
  <c r="CY20"/>
  <c r="DB21"/>
  <c r="CM21"/>
  <c r="CF21"/>
  <c r="CF23" s="1"/>
  <c r="BU20"/>
  <c r="BT22" s="1"/>
  <c r="BK20"/>
  <c r="Q22"/>
  <c r="J21"/>
  <c r="K21"/>
  <c r="U21"/>
  <c r="AE21"/>
  <c r="AO21"/>
  <c r="AY21"/>
  <c r="CC21"/>
  <c r="CC23" s="1"/>
  <c r="DV21"/>
  <c r="DV23" s="1"/>
  <c r="EP21"/>
  <c r="EP23" s="1"/>
  <c r="EZ21"/>
  <c r="EZ23" s="1"/>
  <c r="FJ21"/>
  <c r="FJ23" s="1"/>
  <c r="BQ21"/>
  <c r="BQ23" s="1"/>
  <c r="CK21"/>
  <c r="CK23" s="1"/>
  <c r="CN22"/>
  <c r="EQ22"/>
  <c r="EG22"/>
  <c r="DY21"/>
  <c r="DY23" s="1"/>
  <c r="X21"/>
  <c r="X23" s="1"/>
  <c r="DJ21"/>
  <c r="DJ23" s="1"/>
  <c r="P21"/>
  <c r="Z21"/>
  <c r="BM20"/>
  <c r="BX21"/>
  <c r="BX23" s="1"/>
  <c r="DQ21"/>
  <c r="DQ23" s="1"/>
  <c r="EA21"/>
  <c r="EA23" s="1"/>
  <c r="EU21"/>
  <c r="EU23" s="1"/>
  <c r="FE21"/>
  <c r="FE23" s="1"/>
  <c r="AU22"/>
  <c r="DK20"/>
  <c r="DH22" s="1"/>
  <c r="BS21"/>
  <c r="BS23" s="1"/>
  <c r="CW21"/>
  <c r="CW23" s="1"/>
  <c r="FN20"/>
  <c r="FK22" s="1"/>
  <c r="G22"/>
  <c r="L22"/>
  <c r="N22" s="1"/>
  <c r="D21"/>
  <c r="D23" s="1"/>
  <c r="EC20"/>
  <c r="EB22" s="1"/>
  <c r="EW20"/>
  <c r="EV22" s="1"/>
  <c r="EF21"/>
  <c r="EF23" s="1"/>
  <c r="DS20"/>
  <c r="DR22" s="1"/>
  <c r="EM20"/>
  <c r="EL22" s="1"/>
  <c r="FH21"/>
  <c r="FH23" s="1"/>
  <c r="EK21"/>
  <c r="EK23" s="1"/>
  <c r="CT20"/>
  <c r="CS22" s="1"/>
  <c r="BM21"/>
  <c r="BM23" s="1"/>
  <c r="DG21"/>
  <c r="DG23" s="1"/>
  <c r="CH21"/>
  <c r="CH23" s="1"/>
  <c r="CD22"/>
  <c r="BN21"/>
  <c r="BN23" s="1"/>
  <c r="CU21"/>
  <c r="CU23" s="1"/>
  <c r="BO22"/>
  <c r="BQ22" s="1"/>
  <c r="DA20"/>
  <c r="BZ20"/>
  <c r="BY22" s="1"/>
  <c r="CA21"/>
  <c r="CA23" s="1"/>
  <c r="CR21"/>
  <c r="CR23" s="1"/>
  <c r="AT21"/>
  <c r="AA22"/>
  <c r="BD21"/>
  <c r="BD23" s="1"/>
  <c r="AJ21"/>
  <c r="BE22"/>
  <c r="AF22"/>
  <c r="EN21"/>
  <c r="EN23" s="1"/>
  <c r="EX21"/>
  <c r="EX23" s="1"/>
  <c r="DM22"/>
  <c r="DT21"/>
  <c r="DT23" s="1"/>
  <c r="AZ22"/>
  <c r="AP22"/>
  <c r="W20"/>
  <c r="V22" s="1"/>
  <c r="C20"/>
  <c r="B22" s="1"/>
  <c r="CI22"/>
  <c r="BJ22" l="1"/>
  <c r="CX22"/>
</calcChain>
</file>

<file path=xl/sharedStrings.xml><?xml version="1.0" encoding="utf-8"?>
<sst xmlns="http://schemas.openxmlformats.org/spreadsheetml/2006/main" count="159" uniqueCount="60">
  <si>
    <t>Яловичина І категорії</t>
  </si>
  <si>
    <t>min</t>
  </si>
  <si>
    <t>max</t>
  </si>
  <si>
    <t>Середня ціна</t>
  </si>
  <si>
    <t>м. Бердянськ</t>
  </si>
  <si>
    <t>м. Енергодар</t>
  </si>
  <si>
    <t>м. Токмак</t>
  </si>
  <si>
    <t>Райони</t>
  </si>
  <si>
    <t>Бердянський</t>
  </si>
  <si>
    <t>Василівський</t>
  </si>
  <si>
    <t>Мелітопольський</t>
  </si>
  <si>
    <t>Пологівський</t>
  </si>
  <si>
    <t>Середня ціна по області</t>
  </si>
  <si>
    <t>Сумма</t>
  </si>
  <si>
    <t>Свинина  (тазостегнова частина)</t>
  </si>
  <si>
    <t>Сало</t>
  </si>
  <si>
    <t>Ковбаса варена І гатунку</t>
  </si>
  <si>
    <t>Птиця (кури випотрошені домашні)</t>
  </si>
  <si>
    <t>Птиця (кури випотрошені)</t>
  </si>
  <si>
    <t>Молоко розливне</t>
  </si>
  <si>
    <t>Сир жирн. 9% (фас)</t>
  </si>
  <si>
    <t>Сметана домашня</t>
  </si>
  <si>
    <t>Масло вершкове</t>
  </si>
  <si>
    <t>Яйця курячі 1 дес.</t>
  </si>
  <si>
    <t>Яйця курячі (фас) 1 дес.</t>
  </si>
  <si>
    <t>Олія (фас)</t>
  </si>
  <si>
    <t xml:space="preserve">Олія </t>
  </si>
  <si>
    <t>Цукор-пісок</t>
  </si>
  <si>
    <t>З борошна в/г</t>
  </si>
  <si>
    <t>З борошна 1/г</t>
  </si>
  <si>
    <t>Із суміші</t>
  </si>
  <si>
    <t>Хліб</t>
  </si>
  <si>
    <t>Борошно в/г</t>
  </si>
  <si>
    <t>Макаронні вироби</t>
  </si>
  <si>
    <t>Ячна</t>
  </si>
  <si>
    <t>Манна</t>
  </si>
  <si>
    <t>Пшоно</t>
  </si>
  <si>
    <t>Крупи</t>
  </si>
  <si>
    <t>Рис</t>
  </si>
  <si>
    <t>м. Запоріжжя</t>
  </si>
  <si>
    <t>Запорізький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</si>
  <si>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</si>
  <si>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Середня ціна по містах</t>
  </si>
  <si>
    <t>Середня ціна по районах області</t>
  </si>
  <si>
    <t>Сметана жирн.                      20 % (фас)</t>
  </si>
  <si>
    <t>Гречана</t>
  </si>
  <si>
    <t>Картопля</t>
  </si>
  <si>
    <t>Капуста</t>
  </si>
  <si>
    <t>Морква</t>
  </si>
  <si>
    <t>Буряк</t>
  </si>
  <si>
    <t>Цибуля</t>
  </si>
  <si>
    <t>Яблука</t>
  </si>
  <si>
    <t>Плодовоовочева продукція</t>
  </si>
  <si>
    <t>Сир домашний</t>
  </si>
  <si>
    <t>Території</t>
  </si>
  <si>
    <t>Молоко жирн.                  2,5 % (фас)</t>
  </si>
  <si>
    <t>Мелітополь</t>
  </si>
  <si>
    <t>Начальник  відділу аналізу споживчого ринку та внутрішньої торгівлі управління розвитку підприємництва, регуляторної політики та торгівлі Департаменту економічного розвитку і торгівлі облдержадміністрації</t>
  </si>
  <si>
    <t>Алла ЗАДУНАЙСЬКА</t>
  </si>
  <si>
    <t>Діючі роздрібні ціни на основні продукти харчування в роздрібній мережі та на ринках області за станом на 10.02.2022 (моніторинг Департаменту економічного розвитку і торгівлі за оперативними даними територій області)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</si>
</sst>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5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6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7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7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7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7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7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7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7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07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08" name="Text Box 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09" name="Text Box 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10" name="Text Box 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11" name="Text Box 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12" name="Text Box 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13" name="Text Box 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14" name="Text Box 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15" name="Text Box 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16" name="Text Box 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17" name="Text Box 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18" name="Text Box 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19" name="Text Box 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20" name="Text Box 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21" name="Text Box 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22" name="Text Box 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23" name="Text Box 1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24" name="Text Box 1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25" name="Text Box 1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26" name="Text Box 2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27" name="Text Box 2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28" name="Text Box 2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29" name="Text Box 2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30" name="Text Box 2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31" name="Text Box 2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32" name="Text Box 2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33" name="Text Box 2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34" name="Text Box 2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35" name="Text Box 2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36" name="Text Box 3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37" name="Text Box 3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38" name="Text Box 3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39" name="Text Box 3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40" name="Text Box 3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41" name="Text Box 3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42" name="Text Box 3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43" name="Text Box 3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44" name="Text Box 3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45" name="Text Box 3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46" name="Text Box 4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47" name="Text Box 4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48" name="Text Box 4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49" name="Text Box 4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50" name="Text Box 4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51" name="Text Box 4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52" name="Text Box 4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53" name="Text Box 4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54" name="Text Box 4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55" name="Text Box 4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56" name="Text Box 5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57" name="Text Box 5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58" name="Text Box 5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59" name="Text Box 5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60" name="Text Box 5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61" name="Text Box 5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62" name="Text Box 5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63" name="Text Box 5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64" name="Text Box 5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65" name="Text Box 5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66" name="Text Box 6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67" name="Text Box 6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68" name="Text Box 6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69" name="Text Box 6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70" name="Text Box 6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71" name="Text Box 6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72" name="Text Box 6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73" name="Text Box 6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74" name="Text Box 6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75" name="Text Box 6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76" name="Text Box 7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77" name="Text Box 7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78" name="Text Box 7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79" name="Text Box 7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80" name="Text Box 7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81" name="Text Box 7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82" name="Text Box 7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83" name="Text Box 7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84" name="Text Box 7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85" name="Text Box 7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86" name="Text Box 8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87" name="Text Box 8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88" name="Text Box 8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89" name="Text Box 8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90" name="Text Box 8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91" name="Text Box 8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92" name="Text Box 8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93" name="Text Box 8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94" name="Text Box 8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95" name="Text Box 8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96" name="Text Box 9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97" name="Text Box 9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98" name="Text Box 9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799" name="Text Box 9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00" name="Text Box 9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01" name="Text Box 9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02" name="Text Box 9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03" name="Text Box 9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04" name="Text Box 9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05" name="Text Box 9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06" name="Text Box 10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07" name="Text Box 10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08" name="Text Box 10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09" name="Text Box 10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10" name="Text Box 10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11" name="Text Box 10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12" name="Text Box 10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13" name="Text Box 10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14" name="Text Box 10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15" name="Text Box 10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16" name="Text Box 1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17" name="Text Box 1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18" name="Text Box 1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19" name="Text Box 1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20" name="Text Box 1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21" name="Text Box 1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22" name="Text Box 1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4823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171450</xdr:rowOff>
    </xdr:to>
    <xdr:sp macro="" textlink="">
      <xdr:nvSpPr>
        <xdr:cNvPr id="694824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171450</xdr:rowOff>
    </xdr:to>
    <xdr:sp macro="" textlink="">
      <xdr:nvSpPr>
        <xdr:cNvPr id="694825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8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49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497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497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497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497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498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498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498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498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4984" name="Text Box 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4985" name="Text Box 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4986" name="Text Box 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4987" name="Text Box 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4988" name="Text Box 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4989" name="Text Box 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4990" name="Text Box 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4991" name="Text Box 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4992" name="Text Box 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4993" name="Text Box 1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4994" name="Text Box 1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4995" name="Text Box 1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4996" name="Text Box 1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4997" name="Text Box 1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4998" name="Text Box 1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4999" name="Text Box 1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00" name="Text Box 1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01" name="Text Box 1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02" name="Text Box 1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03" name="Text Box 2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04" name="Text Box 2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05" name="Text Box 2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06" name="Text Box 2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07" name="Text Box 2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08" name="Text Box 2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09" name="Text Box 2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10" name="Text Box 2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11" name="Text Box 2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12" name="Text Box 2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13" name="Text Box 3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14" name="Text Box 3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15" name="Text Box 3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16" name="Text Box 3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17" name="Text Box 3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18" name="Text Box 3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19" name="Text Box 3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20" name="Text Box 3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21" name="Text Box 3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22" name="Text Box 3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23" name="Text Box 4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24" name="Text Box 4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25" name="Text Box 4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26" name="Text Box 4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27" name="Text Box 4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28" name="Text Box 4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29" name="Text Box 4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30" name="Text Box 4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31" name="Text Box 4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32" name="Text Box 4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33" name="Text Box 5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34" name="Text Box 5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35" name="Text Box 5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36" name="Text Box 5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37" name="Text Box 5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38" name="Text Box 5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39" name="Text Box 5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40" name="Text Box 5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41" name="Text Box 5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42" name="Text Box 5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43" name="Text Box 6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44" name="Text Box 6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45" name="Text Box 6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46" name="Text Box 6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47" name="Text Box 6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48" name="Text Box 6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49" name="Text Box 6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50" name="Text Box 6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51" name="Text Box 6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52" name="Text Box 6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53" name="Text Box 7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54" name="Text Box 7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55" name="Text Box 7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56" name="Text Box 7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57" name="Text Box 7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58" name="Text Box 7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59" name="Text Box 7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60" name="Text Box 7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61" name="Text Box 7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62" name="Text Box 7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63" name="Text Box 8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64" name="Text Box 8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65" name="Text Box 8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66" name="Text Box 8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67" name="Text Box 8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68" name="Text Box 8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69" name="Text Box 8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70" name="Text Box 8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71" name="Text Box 8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72" name="Text Box 8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73" name="Text Box 9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74" name="Text Box 9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75" name="Text Box 9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76" name="Text Box 9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77" name="Text Box 9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78" name="Text Box 9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79" name="Text Box 9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80" name="Text Box 9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81" name="Text Box 9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82" name="Text Box 9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83" name="Text Box 10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84" name="Text Box 10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85" name="Text Box 10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86" name="Text Box 10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87" name="Text Box 10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88" name="Text Box 10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89" name="Text Box 10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90" name="Text Box 10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91" name="Text Box 10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92" name="Text Box 10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93" name="Text Box 11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94" name="Text Box 11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95" name="Text Box 11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96" name="Text Box 11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97" name="Text Box 11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98" name="Text Box 11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099" name="Text Box 11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5100" name="Text Box 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161925</xdr:rowOff>
    </xdr:to>
    <xdr:sp macro="" textlink="">
      <xdr:nvSpPr>
        <xdr:cNvPr id="695101" name="Text Box 1"/>
        <xdr:cNvSpPr txBox="1">
          <a:spLocks noChangeArrowheads="1"/>
        </xdr:cNvSpPr>
      </xdr:nvSpPr>
      <xdr:spPr bwMode="auto">
        <a:xfrm>
          <a:off x="3629025" y="2752725"/>
          <a:ext cx="762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161925</xdr:rowOff>
    </xdr:to>
    <xdr:sp macro="" textlink="">
      <xdr:nvSpPr>
        <xdr:cNvPr id="695102" name="Text Box 1"/>
        <xdr:cNvSpPr txBox="1">
          <a:spLocks noChangeArrowheads="1"/>
        </xdr:cNvSpPr>
      </xdr:nvSpPr>
      <xdr:spPr bwMode="auto">
        <a:xfrm>
          <a:off x="3629025" y="2752725"/>
          <a:ext cx="762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0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0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0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0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0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0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0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1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1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1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1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1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1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1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1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1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1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2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2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2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2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2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2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2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2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2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2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3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3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3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3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3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3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3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3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3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3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4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4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4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4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4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4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4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4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4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4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5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5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5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5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5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5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5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5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5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5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6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6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6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6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6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6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6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6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6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6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7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7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7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7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7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7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7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7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7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7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8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8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8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8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8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8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8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8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8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8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9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9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9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9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9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9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9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9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9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19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0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0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0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0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0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0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0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0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0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0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1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1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1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1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1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1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1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1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1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1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2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2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2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2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2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2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2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2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2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2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3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3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3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3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3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3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3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3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3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3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4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4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4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4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4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4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4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4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4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4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5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5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525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25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25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25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25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25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25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25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26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61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62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63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64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65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66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67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68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69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70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71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72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73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74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75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76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77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78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79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80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81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82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83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84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85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86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87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88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89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90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91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92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93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94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95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96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97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98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299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00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01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02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03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04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05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06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07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08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09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10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11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12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13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14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15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16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17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18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19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20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21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22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23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24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25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26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27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28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29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30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31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32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33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34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35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36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37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38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39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40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41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42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43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44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45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46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47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48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49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50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51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52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53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54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55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56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57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58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59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60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61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62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63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64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65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66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67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68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69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70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71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72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73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74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75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76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377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695378" name="Text Box 1"/>
        <xdr:cNvSpPr txBox="1">
          <a:spLocks noChangeArrowheads="1"/>
        </xdr:cNvSpPr>
      </xdr:nvSpPr>
      <xdr:spPr bwMode="auto">
        <a:xfrm>
          <a:off x="3629025" y="35909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695379" name="Text Box 1"/>
        <xdr:cNvSpPr txBox="1">
          <a:spLocks noChangeArrowheads="1"/>
        </xdr:cNvSpPr>
      </xdr:nvSpPr>
      <xdr:spPr bwMode="auto">
        <a:xfrm>
          <a:off x="3629025" y="35909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8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8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8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8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8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8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8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8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8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8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9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9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9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9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9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9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9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9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9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39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0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0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0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0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0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0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0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0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0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0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1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1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1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1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1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1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1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1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1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1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2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2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2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2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2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2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2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2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2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2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3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3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3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3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3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3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3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3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3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3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4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4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4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4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4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4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4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4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4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4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5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5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5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5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5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5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5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5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5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5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6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6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6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6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6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6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6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6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6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6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7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7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7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7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7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7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7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7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7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7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8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8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8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8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8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8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8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8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8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8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9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9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9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9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9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9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9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9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9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49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0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0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0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0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0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0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0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0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0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0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1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1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1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1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1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1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1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1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1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1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2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2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2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2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2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2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2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2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2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552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5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5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5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5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5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5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5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5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38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39" name="Text Box 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40" name="Text Box 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41" name="Text Box 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42" name="Text Box 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43" name="Text Box 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44" name="Text Box 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45" name="Text Box 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46" name="Text Box 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47" name="Text Box 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48" name="Text Box 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49" name="Text Box 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50" name="Text Box 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51" name="Text Box 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52" name="Text Box 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53" name="Text Box 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54" name="Text Box 1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55" name="Text Box 1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56" name="Text Box 1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57" name="Text Box 2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58" name="Text Box 2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59" name="Text Box 2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60" name="Text Box 2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61" name="Text Box 2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62" name="Text Box 2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63" name="Text Box 2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64" name="Text Box 2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65" name="Text Box 2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66" name="Text Box 2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67" name="Text Box 3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68" name="Text Box 3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69" name="Text Box 3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70" name="Text Box 3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71" name="Text Box 3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72" name="Text Box 3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73" name="Text Box 3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74" name="Text Box 3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75" name="Text Box 3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76" name="Text Box 3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77" name="Text Box 4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78" name="Text Box 4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79" name="Text Box 4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80" name="Text Box 4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81" name="Text Box 4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82" name="Text Box 4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83" name="Text Box 4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84" name="Text Box 4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85" name="Text Box 4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86" name="Text Box 4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87" name="Text Box 5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88" name="Text Box 5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89" name="Text Box 5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90" name="Text Box 5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91" name="Text Box 5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92" name="Text Box 5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93" name="Text Box 5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94" name="Text Box 5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95" name="Text Box 5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96" name="Text Box 5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97" name="Text Box 6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98" name="Text Box 6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599" name="Text Box 6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00" name="Text Box 6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01" name="Text Box 6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02" name="Text Box 6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03" name="Text Box 6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04" name="Text Box 6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05" name="Text Box 6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06" name="Text Box 6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07" name="Text Box 7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08" name="Text Box 7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09" name="Text Box 7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10" name="Text Box 7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11" name="Text Box 7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12" name="Text Box 7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13" name="Text Box 7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14" name="Text Box 7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15" name="Text Box 7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16" name="Text Box 7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17" name="Text Box 8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18" name="Text Box 8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19" name="Text Box 8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20" name="Text Box 8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21" name="Text Box 8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22" name="Text Box 8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23" name="Text Box 8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24" name="Text Box 8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25" name="Text Box 8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26" name="Text Box 8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27" name="Text Box 9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28" name="Text Box 9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29" name="Text Box 9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30" name="Text Box 9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31" name="Text Box 9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32" name="Text Box 9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33" name="Text Box 9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34" name="Text Box 9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35" name="Text Box 9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36" name="Text Box 9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37" name="Text Box 10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38" name="Text Box 10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39" name="Text Box 10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40" name="Text Box 10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41" name="Text Box 10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42" name="Text Box 10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43" name="Text Box 10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44" name="Text Box 10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45" name="Text Box 10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46" name="Text Box 10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47" name="Text Box 1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48" name="Text Box 1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49" name="Text Box 1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50" name="Text Box 1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51" name="Text Box 1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52" name="Text Box 1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53" name="Text Box 1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5654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171450</xdr:rowOff>
    </xdr:to>
    <xdr:sp macro="" textlink="">
      <xdr:nvSpPr>
        <xdr:cNvPr id="695655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171450</xdr:rowOff>
    </xdr:to>
    <xdr:sp macro="" textlink="">
      <xdr:nvSpPr>
        <xdr:cNvPr id="695656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6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7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8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8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8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8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8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8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58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07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08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09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10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11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12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13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14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15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16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17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18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19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20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21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22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23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24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25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26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27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28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29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30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31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32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33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34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35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36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37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38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39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40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41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42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43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44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45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46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47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48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49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50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51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52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53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54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55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56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57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58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59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60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61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62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63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64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65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66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67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68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69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70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71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72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73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74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75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76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77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78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79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80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81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82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83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84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85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86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87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88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89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90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91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92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93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94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95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96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97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98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899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00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01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02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03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04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05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06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07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08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09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10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11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12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13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14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15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16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17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18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19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20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21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22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5923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592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592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592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592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592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592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593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593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32" name="Text Box 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33" name="Text Box 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34" name="Text Box 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35" name="Text Box 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36" name="Text Box 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37" name="Text Box 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38" name="Text Box 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39" name="Text Box 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40" name="Text Box 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41" name="Text Box 1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42" name="Text Box 1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43" name="Text Box 1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44" name="Text Box 1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45" name="Text Box 1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46" name="Text Box 1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47" name="Text Box 1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48" name="Text Box 1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49" name="Text Box 1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50" name="Text Box 1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51" name="Text Box 2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52" name="Text Box 2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53" name="Text Box 2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54" name="Text Box 2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55" name="Text Box 2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56" name="Text Box 2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57" name="Text Box 2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58" name="Text Box 2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59" name="Text Box 2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60" name="Text Box 2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61" name="Text Box 3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62" name="Text Box 3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63" name="Text Box 3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64" name="Text Box 3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65" name="Text Box 3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66" name="Text Box 3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67" name="Text Box 3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68" name="Text Box 3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69" name="Text Box 3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70" name="Text Box 3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71" name="Text Box 4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72" name="Text Box 4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73" name="Text Box 4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74" name="Text Box 4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75" name="Text Box 4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76" name="Text Box 4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77" name="Text Box 4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78" name="Text Box 4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79" name="Text Box 4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80" name="Text Box 4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81" name="Text Box 5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82" name="Text Box 5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83" name="Text Box 5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84" name="Text Box 5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85" name="Text Box 5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86" name="Text Box 5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87" name="Text Box 5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88" name="Text Box 5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89" name="Text Box 5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90" name="Text Box 5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91" name="Text Box 6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92" name="Text Box 6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93" name="Text Box 6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94" name="Text Box 6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95" name="Text Box 6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96" name="Text Box 6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97" name="Text Box 6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98" name="Text Box 6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5999" name="Text Box 6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00" name="Text Box 6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01" name="Text Box 7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02" name="Text Box 7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03" name="Text Box 7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04" name="Text Box 7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05" name="Text Box 7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06" name="Text Box 7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07" name="Text Box 7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08" name="Text Box 7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09" name="Text Box 7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10" name="Text Box 7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11" name="Text Box 8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12" name="Text Box 8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13" name="Text Box 8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14" name="Text Box 8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15" name="Text Box 8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16" name="Text Box 8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17" name="Text Box 8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18" name="Text Box 8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19" name="Text Box 8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20" name="Text Box 8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21" name="Text Box 9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22" name="Text Box 9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23" name="Text Box 9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24" name="Text Box 9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25" name="Text Box 9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26" name="Text Box 9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27" name="Text Box 9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28" name="Text Box 9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29" name="Text Box 9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30" name="Text Box 9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31" name="Text Box 10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32" name="Text Box 10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33" name="Text Box 10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34" name="Text Box 10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35" name="Text Box 10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36" name="Text Box 10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37" name="Text Box 10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38" name="Text Box 10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39" name="Text Box 10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40" name="Text Box 10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41" name="Text Box 11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42" name="Text Box 11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43" name="Text Box 11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44" name="Text Box 11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45" name="Text Box 11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46" name="Text Box 11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47" name="Text Box 11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048" name="Text Box 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171450</xdr:rowOff>
    </xdr:to>
    <xdr:sp macro="" textlink="">
      <xdr:nvSpPr>
        <xdr:cNvPr id="696049" name="Text Box 1"/>
        <xdr:cNvSpPr txBox="1">
          <a:spLocks noChangeArrowheads="1"/>
        </xdr:cNvSpPr>
      </xdr:nvSpPr>
      <xdr:spPr bwMode="auto">
        <a:xfrm>
          <a:off x="3629025" y="771525"/>
          <a:ext cx="762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171450</xdr:rowOff>
    </xdr:to>
    <xdr:sp macro="" textlink="">
      <xdr:nvSpPr>
        <xdr:cNvPr id="696050" name="Text Box 1"/>
        <xdr:cNvSpPr txBox="1">
          <a:spLocks noChangeArrowheads="1"/>
        </xdr:cNvSpPr>
      </xdr:nvSpPr>
      <xdr:spPr bwMode="auto">
        <a:xfrm>
          <a:off x="3629025" y="771525"/>
          <a:ext cx="762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5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5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5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5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5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5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5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5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5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6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6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6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6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6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6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6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6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6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6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7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7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7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7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7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7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7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7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7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7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8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8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8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8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8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8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8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8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8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8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9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9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9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9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9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9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9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9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9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09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0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0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0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0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0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0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0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0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0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0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1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1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1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1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1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1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1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1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1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1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2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2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2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2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2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2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2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2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2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2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3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3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3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3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3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3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3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3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3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3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4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4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4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4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4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4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4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4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4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4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5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5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5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5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5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5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5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5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5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5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6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6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6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6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6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6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6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6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6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6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7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7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7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7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7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7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7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7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7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7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8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8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8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8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8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8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8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8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8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8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9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9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9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9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9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9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9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9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9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19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20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2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2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2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2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2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2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2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2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09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10" name="Text Box 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11" name="Text Box 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12" name="Text Box 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13" name="Text Box 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14" name="Text Box 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15" name="Text Box 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16" name="Text Box 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17" name="Text Box 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18" name="Text Box 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19" name="Text Box 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20" name="Text Box 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21" name="Text Box 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22" name="Text Box 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23" name="Text Box 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24" name="Text Box 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25" name="Text Box 1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26" name="Text Box 1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27" name="Text Box 1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28" name="Text Box 2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29" name="Text Box 2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30" name="Text Box 2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31" name="Text Box 2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32" name="Text Box 2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33" name="Text Box 2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34" name="Text Box 2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35" name="Text Box 2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36" name="Text Box 2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37" name="Text Box 2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38" name="Text Box 3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39" name="Text Box 3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40" name="Text Box 3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41" name="Text Box 3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42" name="Text Box 3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43" name="Text Box 3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44" name="Text Box 3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45" name="Text Box 3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46" name="Text Box 3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47" name="Text Box 3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48" name="Text Box 4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49" name="Text Box 4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50" name="Text Box 4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51" name="Text Box 4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52" name="Text Box 4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53" name="Text Box 4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54" name="Text Box 4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55" name="Text Box 4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56" name="Text Box 4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57" name="Text Box 4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58" name="Text Box 5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59" name="Text Box 5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60" name="Text Box 5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61" name="Text Box 5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62" name="Text Box 5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63" name="Text Box 5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64" name="Text Box 5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65" name="Text Box 5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66" name="Text Box 5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67" name="Text Box 5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68" name="Text Box 6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69" name="Text Box 6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70" name="Text Box 6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71" name="Text Box 6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72" name="Text Box 6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73" name="Text Box 6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74" name="Text Box 6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75" name="Text Box 6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76" name="Text Box 6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77" name="Text Box 6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78" name="Text Box 7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79" name="Text Box 7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80" name="Text Box 7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81" name="Text Box 7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82" name="Text Box 7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83" name="Text Box 7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84" name="Text Box 7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85" name="Text Box 7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86" name="Text Box 7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87" name="Text Box 7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88" name="Text Box 8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89" name="Text Box 8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90" name="Text Box 8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91" name="Text Box 8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92" name="Text Box 8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93" name="Text Box 8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94" name="Text Box 8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95" name="Text Box 8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96" name="Text Box 8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97" name="Text Box 8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98" name="Text Box 9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299" name="Text Box 9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00" name="Text Box 9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01" name="Text Box 9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02" name="Text Box 9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03" name="Text Box 9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04" name="Text Box 9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05" name="Text Box 9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06" name="Text Box 9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07" name="Text Box 9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08" name="Text Box 10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09" name="Text Box 10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10" name="Text Box 10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11" name="Text Box 10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12" name="Text Box 10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13" name="Text Box 10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14" name="Text Box 10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15" name="Text Box 10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16" name="Text Box 10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17" name="Text Box 10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18" name="Text Box 1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19" name="Text Box 1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20" name="Text Box 1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21" name="Text Box 1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22" name="Text Box 1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23" name="Text Box 1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24" name="Text Box 1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6325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171450</xdr:rowOff>
    </xdr:to>
    <xdr:sp macro="" textlink="">
      <xdr:nvSpPr>
        <xdr:cNvPr id="696326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171450</xdr:rowOff>
    </xdr:to>
    <xdr:sp macro="" textlink="">
      <xdr:nvSpPr>
        <xdr:cNvPr id="696327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3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64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78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79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80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81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82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83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84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85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86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87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88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89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90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91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92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93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94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95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96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97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98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499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00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01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02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03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04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05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06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07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08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09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10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11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12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13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14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15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16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17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18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19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20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21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22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23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24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25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26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27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28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29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30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31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32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33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34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35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36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37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38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39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40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41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42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43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44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45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46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47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48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49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50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51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52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53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54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55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56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57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58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59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60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61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62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63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64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65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66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67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68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69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70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71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72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73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74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75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76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77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78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79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80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81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82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83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84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85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86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87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88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89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90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91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92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93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6594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59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59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59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59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59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60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60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60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03" name="Text Box 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04" name="Text Box 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05" name="Text Box 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06" name="Text Box 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07" name="Text Box 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08" name="Text Box 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09" name="Text Box 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10" name="Text Box 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11" name="Text Box 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12" name="Text Box 1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13" name="Text Box 1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14" name="Text Box 1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15" name="Text Box 1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16" name="Text Box 1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17" name="Text Box 1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18" name="Text Box 1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19" name="Text Box 1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20" name="Text Box 1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21" name="Text Box 1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22" name="Text Box 2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23" name="Text Box 2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24" name="Text Box 2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25" name="Text Box 2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26" name="Text Box 2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27" name="Text Box 2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28" name="Text Box 2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29" name="Text Box 2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30" name="Text Box 2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31" name="Text Box 2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32" name="Text Box 3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33" name="Text Box 3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34" name="Text Box 3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35" name="Text Box 3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36" name="Text Box 3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37" name="Text Box 3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38" name="Text Box 3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39" name="Text Box 3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40" name="Text Box 3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41" name="Text Box 3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42" name="Text Box 4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43" name="Text Box 4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44" name="Text Box 4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45" name="Text Box 4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46" name="Text Box 4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47" name="Text Box 4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48" name="Text Box 4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49" name="Text Box 4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50" name="Text Box 4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51" name="Text Box 4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52" name="Text Box 5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53" name="Text Box 5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54" name="Text Box 5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55" name="Text Box 5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56" name="Text Box 5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57" name="Text Box 5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58" name="Text Box 5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59" name="Text Box 5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60" name="Text Box 5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61" name="Text Box 5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62" name="Text Box 6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63" name="Text Box 6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64" name="Text Box 6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65" name="Text Box 6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66" name="Text Box 6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67" name="Text Box 6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68" name="Text Box 6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69" name="Text Box 6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70" name="Text Box 6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71" name="Text Box 6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72" name="Text Box 7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73" name="Text Box 7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74" name="Text Box 7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75" name="Text Box 7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76" name="Text Box 7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77" name="Text Box 7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78" name="Text Box 7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79" name="Text Box 7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80" name="Text Box 7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81" name="Text Box 7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82" name="Text Box 8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83" name="Text Box 8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84" name="Text Box 8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85" name="Text Box 8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86" name="Text Box 8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87" name="Text Box 8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88" name="Text Box 8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89" name="Text Box 8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90" name="Text Box 8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91" name="Text Box 8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92" name="Text Box 9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93" name="Text Box 9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94" name="Text Box 9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95" name="Text Box 9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96" name="Text Box 9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97" name="Text Box 9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98" name="Text Box 9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699" name="Text Box 9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00" name="Text Box 9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01" name="Text Box 9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02" name="Text Box 10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03" name="Text Box 10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04" name="Text Box 10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05" name="Text Box 10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06" name="Text Box 10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07" name="Text Box 10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08" name="Text Box 10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09" name="Text Box 10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10" name="Text Box 10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11" name="Text Box 10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12" name="Text Box 11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13" name="Text Box 11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14" name="Text Box 11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15" name="Text Box 11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16" name="Text Box 11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17" name="Text Box 11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18" name="Text Box 11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6719" name="Text Box 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171450</xdr:rowOff>
    </xdr:to>
    <xdr:sp macro="" textlink="">
      <xdr:nvSpPr>
        <xdr:cNvPr id="696720" name="Text Box 1"/>
        <xdr:cNvSpPr txBox="1">
          <a:spLocks noChangeArrowheads="1"/>
        </xdr:cNvSpPr>
      </xdr:nvSpPr>
      <xdr:spPr bwMode="auto">
        <a:xfrm>
          <a:off x="3629025" y="771525"/>
          <a:ext cx="762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171450</xdr:rowOff>
    </xdr:to>
    <xdr:sp macro="" textlink="">
      <xdr:nvSpPr>
        <xdr:cNvPr id="696721" name="Text Box 1"/>
        <xdr:cNvSpPr txBox="1">
          <a:spLocks noChangeArrowheads="1"/>
        </xdr:cNvSpPr>
      </xdr:nvSpPr>
      <xdr:spPr bwMode="auto">
        <a:xfrm>
          <a:off x="3629025" y="771525"/>
          <a:ext cx="762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2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2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2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2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2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2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2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2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3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3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3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3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3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3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3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3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3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3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4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4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4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4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4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4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4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4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4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4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5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5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5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5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5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5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5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5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5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5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6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6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6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6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6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6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6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6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6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6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7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7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7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7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7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7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7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7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7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7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8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8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8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8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8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8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8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8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8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8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9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9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9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9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9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9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9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9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9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79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0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0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0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0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0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0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0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0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0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0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1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1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1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1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1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1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1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1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1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1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2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2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2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2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2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2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2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2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2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2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3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3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3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3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3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3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3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3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3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3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4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4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4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4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4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4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4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4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4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4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5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5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5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5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5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5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5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5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5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5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6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6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6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6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6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6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6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6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6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6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7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687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687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687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687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687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687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687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687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687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80" name="Text Box 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81" name="Text Box 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82" name="Text Box 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83" name="Text Box 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84" name="Text Box 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85" name="Text Box 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86" name="Text Box 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87" name="Text Box 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88" name="Text Box 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89" name="Text Box 1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90" name="Text Box 1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91" name="Text Box 1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92" name="Text Box 1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93" name="Text Box 1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94" name="Text Box 1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95" name="Text Box 1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96" name="Text Box 1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97" name="Text Box 1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98" name="Text Box 1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899" name="Text Box 2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00" name="Text Box 2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01" name="Text Box 2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02" name="Text Box 2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03" name="Text Box 2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04" name="Text Box 2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05" name="Text Box 2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06" name="Text Box 2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07" name="Text Box 2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08" name="Text Box 2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09" name="Text Box 3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10" name="Text Box 3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11" name="Text Box 3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12" name="Text Box 3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13" name="Text Box 3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14" name="Text Box 3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15" name="Text Box 3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16" name="Text Box 3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17" name="Text Box 3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18" name="Text Box 3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19" name="Text Box 4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20" name="Text Box 4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21" name="Text Box 4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22" name="Text Box 4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23" name="Text Box 4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24" name="Text Box 4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25" name="Text Box 4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26" name="Text Box 4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27" name="Text Box 4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28" name="Text Box 4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29" name="Text Box 5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30" name="Text Box 5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31" name="Text Box 5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32" name="Text Box 5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33" name="Text Box 5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34" name="Text Box 5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35" name="Text Box 5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36" name="Text Box 5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37" name="Text Box 5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38" name="Text Box 5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39" name="Text Box 6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40" name="Text Box 6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41" name="Text Box 6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42" name="Text Box 6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43" name="Text Box 6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44" name="Text Box 6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45" name="Text Box 6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46" name="Text Box 6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47" name="Text Box 6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48" name="Text Box 6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49" name="Text Box 7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50" name="Text Box 7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51" name="Text Box 7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52" name="Text Box 7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53" name="Text Box 7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54" name="Text Box 7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55" name="Text Box 7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56" name="Text Box 7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57" name="Text Box 7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58" name="Text Box 7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59" name="Text Box 8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60" name="Text Box 8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61" name="Text Box 8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62" name="Text Box 8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63" name="Text Box 8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64" name="Text Box 8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65" name="Text Box 8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66" name="Text Box 8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67" name="Text Box 8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68" name="Text Box 8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69" name="Text Box 9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70" name="Text Box 9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71" name="Text Box 9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72" name="Text Box 9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73" name="Text Box 9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74" name="Text Box 9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75" name="Text Box 9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76" name="Text Box 9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77" name="Text Box 9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78" name="Text Box 9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79" name="Text Box 10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80" name="Text Box 10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81" name="Text Box 10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82" name="Text Box 10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83" name="Text Box 10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84" name="Text Box 10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85" name="Text Box 10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86" name="Text Box 10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87" name="Text Box 10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88" name="Text Box 10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89" name="Text Box 11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90" name="Text Box 11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91" name="Text Box 11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92" name="Text Box 11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93" name="Text Box 11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94" name="Text Box 11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95" name="Text Box 11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696996" name="Text Box 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161925</xdr:rowOff>
    </xdr:to>
    <xdr:sp macro="" textlink="">
      <xdr:nvSpPr>
        <xdr:cNvPr id="696997" name="Text Box 1"/>
        <xdr:cNvSpPr txBox="1">
          <a:spLocks noChangeArrowheads="1"/>
        </xdr:cNvSpPr>
      </xdr:nvSpPr>
      <xdr:spPr bwMode="auto">
        <a:xfrm>
          <a:off x="3629025" y="2752725"/>
          <a:ext cx="762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161925</xdr:rowOff>
    </xdr:to>
    <xdr:sp macro="" textlink="">
      <xdr:nvSpPr>
        <xdr:cNvPr id="696998" name="Text Box 1"/>
        <xdr:cNvSpPr txBox="1">
          <a:spLocks noChangeArrowheads="1"/>
        </xdr:cNvSpPr>
      </xdr:nvSpPr>
      <xdr:spPr bwMode="auto">
        <a:xfrm>
          <a:off x="3629025" y="2752725"/>
          <a:ext cx="762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699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0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0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0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0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0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0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0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0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0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0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1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1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1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1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1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1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1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1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1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1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2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2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2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2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2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2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2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2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2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2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3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3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3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3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3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3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3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3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3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3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4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4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4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4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4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4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4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4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4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4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5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5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5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5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5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5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5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5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5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5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6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6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6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6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6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6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6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6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6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6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7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7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7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7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7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7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7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7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7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7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8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8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8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8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8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8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8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8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8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8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9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9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9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9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9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9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9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9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9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09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0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0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0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0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0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0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0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0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0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0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1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1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1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1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1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1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1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1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1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1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2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2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2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2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2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2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2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2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2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2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3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3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3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3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3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3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3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3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3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3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4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4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4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4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4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4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4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4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69714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1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1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1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1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1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1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1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1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57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58" name="Text Box 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59" name="Text Box 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60" name="Text Box 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61" name="Text Box 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62" name="Text Box 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63" name="Text Box 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64" name="Text Box 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65" name="Text Box 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66" name="Text Box 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67" name="Text Box 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68" name="Text Box 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69" name="Text Box 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70" name="Text Box 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71" name="Text Box 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72" name="Text Box 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73" name="Text Box 1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74" name="Text Box 1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75" name="Text Box 1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76" name="Text Box 2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77" name="Text Box 2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78" name="Text Box 2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79" name="Text Box 2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80" name="Text Box 2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81" name="Text Box 2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82" name="Text Box 2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83" name="Text Box 2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84" name="Text Box 2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85" name="Text Box 2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86" name="Text Box 3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87" name="Text Box 3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88" name="Text Box 3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89" name="Text Box 3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90" name="Text Box 3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91" name="Text Box 3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92" name="Text Box 3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93" name="Text Box 3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94" name="Text Box 3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95" name="Text Box 3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96" name="Text Box 4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97" name="Text Box 4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98" name="Text Box 4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199" name="Text Box 4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00" name="Text Box 4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01" name="Text Box 4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02" name="Text Box 4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03" name="Text Box 4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04" name="Text Box 4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05" name="Text Box 4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06" name="Text Box 5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07" name="Text Box 5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08" name="Text Box 5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09" name="Text Box 5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10" name="Text Box 5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11" name="Text Box 5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12" name="Text Box 5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13" name="Text Box 5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14" name="Text Box 5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15" name="Text Box 5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16" name="Text Box 6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17" name="Text Box 6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18" name="Text Box 6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19" name="Text Box 6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20" name="Text Box 6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21" name="Text Box 6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22" name="Text Box 6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23" name="Text Box 6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24" name="Text Box 6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25" name="Text Box 6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26" name="Text Box 7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27" name="Text Box 7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28" name="Text Box 7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29" name="Text Box 7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30" name="Text Box 7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31" name="Text Box 7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32" name="Text Box 7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33" name="Text Box 7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34" name="Text Box 7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35" name="Text Box 7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36" name="Text Box 8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37" name="Text Box 8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38" name="Text Box 8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39" name="Text Box 8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40" name="Text Box 8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41" name="Text Box 8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42" name="Text Box 8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43" name="Text Box 8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44" name="Text Box 8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45" name="Text Box 8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46" name="Text Box 9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47" name="Text Box 9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48" name="Text Box 9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49" name="Text Box 9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50" name="Text Box 9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51" name="Text Box 9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52" name="Text Box 9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53" name="Text Box 9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54" name="Text Box 9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55" name="Text Box 9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56" name="Text Box 10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57" name="Text Box 10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58" name="Text Box 10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59" name="Text Box 10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60" name="Text Box 10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61" name="Text Box 10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62" name="Text Box 10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63" name="Text Box 10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64" name="Text Box 10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65" name="Text Box 10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66" name="Text Box 1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67" name="Text Box 1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68" name="Text Box 1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69" name="Text Box 1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70" name="Text Box 1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71" name="Text Box 1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72" name="Text Box 1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7273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171450</xdr:rowOff>
    </xdr:to>
    <xdr:sp macro="" textlink="">
      <xdr:nvSpPr>
        <xdr:cNvPr id="697274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171450</xdr:rowOff>
    </xdr:to>
    <xdr:sp macro="" textlink="">
      <xdr:nvSpPr>
        <xdr:cNvPr id="697275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2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3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74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26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27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28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29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30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31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32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33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34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35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36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37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38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39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40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41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42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43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44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45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46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47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48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49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50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51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52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53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54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55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56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57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58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59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60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61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62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63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64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65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66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67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68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69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70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71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72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73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74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75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76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77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78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79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80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81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82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83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84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85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86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87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88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89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90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91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92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93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94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95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96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97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98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499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00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01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02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03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04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05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06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07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08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09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10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11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12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13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14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15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16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17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18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19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20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21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22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23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24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25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26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27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28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29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30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31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32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33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34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35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36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37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38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39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40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41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542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54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54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54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54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54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54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54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55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51" name="Text Box 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52" name="Text Box 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53" name="Text Box 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54" name="Text Box 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55" name="Text Box 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56" name="Text Box 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57" name="Text Box 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58" name="Text Box 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59" name="Text Box 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60" name="Text Box 1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61" name="Text Box 1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62" name="Text Box 1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63" name="Text Box 1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64" name="Text Box 1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65" name="Text Box 1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66" name="Text Box 1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67" name="Text Box 1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68" name="Text Box 1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69" name="Text Box 1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70" name="Text Box 2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71" name="Text Box 2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72" name="Text Box 2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73" name="Text Box 2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74" name="Text Box 2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75" name="Text Box 2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76" name="Text Box 2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77" name="Text Box 2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78" name="Text Box 2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79" name="Text Box 2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80" name="Text Box 3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81" name="Text Box 3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82" name="Text Box 3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83" name="Text Box 3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84" name="Text Box 3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85" name="Text Box 3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86" name="Text Box 3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87" name="Text Box 3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88" name="Text Box 3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89" name="Text Box 3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90" name="Text Box 4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91" name="Text Box 4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92" name="Text Box 4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93" name="Text Box 4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94" name="Text Box 4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95" name="Text Box 4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96" name="Text Box 4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97" name="Text Box 4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98" name="Text Box 4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599" name="Text Box 4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00" name="Text Box 5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01" name="Text Box 5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02" name="Text Box 5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03" name="Text Box 5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04" name="Text Box 5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05" name="Text Box 5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06" name="Text Box 5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07" name="Text Box 5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08" name="Text Box 5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09" name="Text Box 5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10" name="Text Box 6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11" name="Text Box 6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12" name="Text Box 6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13" name="Text Box 6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14" name="Text Box 6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15" name="Text Box 6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16" name="Text Box 6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17" name="Text Box 6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18" name="Text Box 6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19" name="Text Box 6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20" name="Text Box 7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21" name="Text Box 7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22" name="Text Box 7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23" name="Text Box 7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24" name="Text Box 7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25" name="Text Box 7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26" name="Text Box 7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27" name="Text Box 7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28" name="Text Box 7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29" name="Text Box 7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30" name="Text Box 8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31" name="Text Box 8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32" name="Text Box 8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33" name="Text Box 8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34" name="Text Box 8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35" name="Text Box 8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36" name="Text Box 8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37" name="Text Box 8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38" name="Text Box 8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39" name="Text Box 8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40" name="Text Box 9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41" name="Text Box 9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42" name="Text Box 9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43" name="Text Box 9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44" name="Text Box 9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45" name="Text Box 9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46" name="Text Box 9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47" name="Text Box 9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48" name="Text Box 9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49" name="Text Box 9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50" name="Text Box 10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51" name="Text Box 10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52" name="Text Box 10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53" name="Text Box 10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54" name="Text Box 10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55" name="Text Box 10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56" name="Text Box 10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57" name="Text Box 10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58" name="Text Box 10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59" name="Text Box 10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60" name="Text Box 11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61" name="Text Box 11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62" name="Text Box 11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63" name="Text Box 11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64" name="Text Box 11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65" name="Text Box 11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66" name="Text Box 11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7667" name="Text Box 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171450</xdr:rowOff>
    </xdr:to>
    <xdr:sp macro="" textlink="">
      <xdr:nvSpPr>
        <xdr:cNvPr id="697668" name="Text Box 1"/>
        <xdr:cNvSpPr txBox="1">
          <a:spLocks noChangeArrowheads="1"/>
        </xdr:cNvSpPr>
      </xdr:nvSpPr>
      <xdr:spPr bwMode="auto">
        <a:xfrm>
          <a:off x="3629025" y="771525"/>
          <a:ext cx="762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171450</xdr:rowOff>
    </xdr:to>
    <xdr:sp macro="" textlink="">
      <xdr:nvSpPr>
        <xdr:cNvPr id="697669" name="Text Box 1"/>
        <xdr:cNvSpPr txBox="1">
          <a:spLocks noChangeArrowheads="1"/>
        </xdr:cNvSpPr>
      </xdr:nvSpPr>
      <xdr:spPr bwMode="auto">
        <a:xfrm>
          <a:off x="3629025" y="771525"/>
          <a:ext cx="762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7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7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7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7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7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7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7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7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7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7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8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8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8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8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8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8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8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8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8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8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9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9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9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9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9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9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9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9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9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69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0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0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0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0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0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0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0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0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0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0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1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1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1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1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1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1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1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1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1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1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2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2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2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2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2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2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2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2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2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2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3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3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3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3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3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3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3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3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3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3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4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4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4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4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4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4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4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4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4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4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5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5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5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5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5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5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5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5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5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5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6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6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6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6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6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6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6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6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6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6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7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7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7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7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7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7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7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7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7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7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8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8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8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8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8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8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8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8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8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8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9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9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9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9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9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9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9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9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9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79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0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0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0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0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0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0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0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0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0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0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1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1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1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1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1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1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1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1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1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781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82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82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82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82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82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82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82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82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28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29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30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31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32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33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34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35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36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37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38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39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40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41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42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43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44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45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46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47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48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49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50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51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52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53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54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55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56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57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58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59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60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61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62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63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64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65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66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67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68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69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70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71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72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73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74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75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76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77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78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79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80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81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82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83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84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85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86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87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88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89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90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91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92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93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94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95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96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97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98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899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00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01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02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03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04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05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06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07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08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09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10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11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12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13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14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15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16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17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18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19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20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21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22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23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24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25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26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27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28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29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30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31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32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33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34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35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36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37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38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39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40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41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42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43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7944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697945" name="Text Box 1"/>
        <xdr:cNvSpPr txBox="1">
          <a:spLocks noChangeArrowheads="1"/>
        </xdr:cNvSpPr>
      </xdr:nvSpPr>
      <xdr:spPr bwMode="auto">
        <a:xfrm>
          <a:off x="3629025" y="35909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697946" name="Text Box 1"/>
        <xdr:cNvSpPr txBox="1">
          <a:spLocks noChangeArrowheads="1"/>
        </xdr:cNvSpPr>
      </xdr:nvSpPr>
      <xdr:spPr bwMode="auto">
        <a:xfrm>
          <a:off x="3629025" y="35909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4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4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4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5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5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5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5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5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5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5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5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5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5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6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6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6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6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6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6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6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6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6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6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7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7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7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7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7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7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7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7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7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7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8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8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8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8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8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8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8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8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8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8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9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9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9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9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9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9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9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9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9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799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0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0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0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0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0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0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0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0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0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0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1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1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1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1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1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1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1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1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1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1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2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2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2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2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2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2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2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2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2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2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3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3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3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3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3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3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3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3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3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3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4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4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4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4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4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4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4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4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4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4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5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5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5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5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5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5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5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5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5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5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6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6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6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6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6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6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6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6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6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6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7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7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7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7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7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7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7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7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7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7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8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8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8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8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8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8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8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8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8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8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9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9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9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9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9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9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09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097" name="Text Box 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098" name="Text Box 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099" name="Text Box 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00" name="Text Box 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01" name="Text Box 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02" name="Text Box 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03" name="Text Box 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04" name="Text Box 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05" name="Text Box 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06" name="Text Box 1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07" name="Text Box 1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08" name="Text Box 1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09" name="Text Box 1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10" name="Text Box 1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11" name="Text Box 1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12" name="Text Box 1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13" name="Text Box 1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14" name="Text Box 1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15" name="Text Box 1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16" name="Text Box 2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17" name="Text Box 2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18" name="Text Box 2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19" name="Text Box 2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20" name="Text Box 2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21" name="Text Box 2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22" name="Text Box 2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23" name="Text Box 2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24" name="Text Box 2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25" name="Text Box 2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26" name="Text Box 3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27" name="Text Box 3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28" name="Text Box 3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29" name="Text Box 3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30" name="Text Box 3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31" name="Text Box 3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32" name="Text Box 3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33" name="Text Box 3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34" name="Text Box 3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35" name="Text Box 3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36" name="Text Box 4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37" name="Text Box 4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38" name="Text Box 4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39" name="Text Box 4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40" name="Text Box 4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41" name="Text Box 4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42" name="Text Box 4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43" name="Text Box 4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44" name="Text Box 4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45" name="Text Box 4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46" name="Text Box 5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47" name="Text Box 5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48" name="Text Box 5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49" name="Text Box 5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50" name="Text Box 5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51" name="Text Box 5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52" name="Text Box 5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53" name="Text Box 5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54" name="Text Box 5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55" name="Text Box 5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56" name="Text Box 6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57" name="Text Box 6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58" name="Text Box 6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59" name="Text Box 6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60" name="Text Box 6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61" name="Text Box 6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62" name="Text Box 6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63" name="Text Box 6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64" name="Text Box 6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65" name="Text Box 6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66" name="Text Box 7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67" name="Text Box 7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68" name="Text Box 7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69" name="Text Box 7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70" name="Text Box 7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71" name="Text Box 7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72" name="Text Box 7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73" name="Text Box 7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74" name="Text Box 7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75" name="Text Box 7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76" name="Text Box 8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77" name="Text Box 8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78" name="Text Box 8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79" name="Text Box 8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80" name="Text Box 8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81" name="Text Box 8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82" name="Text Box 8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83" name="Text Box 8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84" name="Text Box 8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85" name="Text Box 8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86" name="Text Box 9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87" name="Text Box 9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88" name="Text Box 9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89" name="Text Box 9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90" name="Text Box 9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91" name="Text Box 9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92" name="Text Box 9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93" name="Text Box 9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94" name="Text Box 9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95" name="Text Box 9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96" name="Text Box 10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97" name="Text Box 10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98" name="Text Box 10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199" name="Text Box 10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200" name="Text Box 10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201" name="Text Box 10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202" name="Text Box 10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203" name="Text Box 10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204" name="Text Box 10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205" name="Text Box 10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206" name="Text Box 11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207" name="Text Box 11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208" name="Text Box 11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209" name="Text Box 11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210" name="Text Box 11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211" name="Text Box 11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212" name="Text Box 11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213" name="Text Box 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21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21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21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21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21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21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22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22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22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23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24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25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26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27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28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29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30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31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32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33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34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35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36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37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38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39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40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41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42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43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44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45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46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47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48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49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50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51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52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53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54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55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56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57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58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59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60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61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62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63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64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65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66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67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68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69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70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71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72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73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74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75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76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77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78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79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80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81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82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83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84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85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86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87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88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89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90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91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92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93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94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95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96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97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98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299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00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01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02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03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04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05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06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07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08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09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10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11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12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13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14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15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16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17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18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19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20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21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22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23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24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25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26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27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28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29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30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31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32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33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34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35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36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37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338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698339" name="Text Box 1"/>
        <xdr:cNvSpPr txBox="1">
          <a:spLocks noChangeArrowheads="1"/>
        </xdr:cNvSpPr>
      </xdr:nvSpPr>
      <xdr:spPr bwMode="auto">
        <a:xfrm>
          <a:off x="3629025" y="35909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698340" name="Text Box 1"/>
        <xdr:cNvSpPr txBox="1">
          <a:spLocks noChangeArrowheads="1"/>
        </xdr:cNvSpPr>
      </xdr:nvSpPr>
      <xdr:spPr bwMode="auto">
        <a:xfrm>
          <a:off x="3629025" y="35909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4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4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4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4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4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4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4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4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4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5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5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5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5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5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5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5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5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5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5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6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6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6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6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6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6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6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6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6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6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7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7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7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7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7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7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7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7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7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7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8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8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8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8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8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8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8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8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8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8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9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9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9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9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9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9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9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9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9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39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0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0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0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0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0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0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0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0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0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0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1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1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1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1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1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1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1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1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1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1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2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2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2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2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2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2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2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2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2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2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3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3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3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3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3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3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3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3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3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3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4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4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4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4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4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4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4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4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4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4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5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5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5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5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5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5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5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5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5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5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6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6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6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6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6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6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6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6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6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6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7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7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7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7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7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7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7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7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7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7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8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8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8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8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8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8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8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8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8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8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49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491" name="Text Box 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492" name="Text Box 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493" name="Text Box 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494" name="Text Box 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495" name="Text Box 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496" name="Text Box 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497" name="Text Box 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498" name="Text Box 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499" name="Text Box 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00" name="Text Box 1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01" name="Text Box 1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02" name="Text Box 1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03" name="Text Box 1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04" name="Text Box 1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05" name="Text Box 1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06" name="Text Box 1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07" name="Text Box 1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08" name="Text Box 1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09" name="Text Box 1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10" name="Text Box 2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11" name="Text Box 2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12" name="Text Box 2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13" name="Text Box 2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14" name="Text Box 2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15" name="Text Box 2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16" name="Text Box 2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17" name="Text Box 2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18" name="Text Box 2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19" name="Text Box 2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20" name="Text Box 3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21" name="Text Box 3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22" name="Text Box 3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23" name="Text Box 3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24" name="Text Box 3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25" name="Text Box 3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26" name="Text Box 3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27" name="Text Box 3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28" name="Text Box 3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29" name="Text Box 3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30" name="Text Box 4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31" name="Text Box 4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32" name="Text Box 4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33" name="Text Box 4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34" name="Text Box 4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35" name="Text Box 4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36" name="Text Box 4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37" name="Text Box 4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38" name="Text Box 4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39" name="Text Box 4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40" name="Text Box 5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41" name="Text Box 5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42" name="Text Box 5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43" name="Text Box 5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44" name="Text Box 5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45" name="Text Box 5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46" name="Text Box 5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47" name="Text Box 5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48" name="Text Box 5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49" name="Text Box 5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50" name="Text Box 6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51" name="Text Box 6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52" name="Text Box 6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53" name="Text Box 6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54" name="Text Box 6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55" name="Text Box 6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56" name="Text Box 6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57" name="Text Box 6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58" name="Text Box 6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59" name="Text Box 6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60" name="Text Box 7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61" name="Text Box 7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62" name="Text Box 7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63" name="Text Box 7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64" name="Text Box 7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65" name="Text Box 7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66" name="Text Box 7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67" name="Text Box 7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68" name="Text Box 7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69" name="Text Box 7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70" name="Text Box 8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71" name="Text Box 8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72" name="Text Box 8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73" name="Text Box 8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74" name="Text Box 8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75" name="Text Box 8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76" name="Text Box 8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77" name="Text Box 8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78" name="Text Box 8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79" name="Text Box 8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80" name="Text Box 9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81" name="Text Box 9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82" name="Text Box 9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83" name="Text Box 9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84" name="Text Box 9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85" name="Text Box 9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86" name="Text Box 9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87" name="Text Box 9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88" name="Text Box 9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89" name="Text Box 9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90" name="Text Box 10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91" name="Text Box 10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92" name="Text Box 10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93" name="Text Box 10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94" name="Text Box 10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95" name="Text Box 10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96" name="Text Box 10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97" name="Text Box 10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98" name="Text Box 10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599" name="Text Box 10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600" name="Text Box 11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601" name="Text Box 11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602" name="Text Box 11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603" name="Text Box 11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604" name="Text Box 11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605" name="Text Box 11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606" name="Text Box 11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607" name="Text Box 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60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60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61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61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61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61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61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61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16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17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18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19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20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21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22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23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24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25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26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27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28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29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30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31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32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33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34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35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36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37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38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39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40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41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42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43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44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45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46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47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48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49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50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51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52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53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54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55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56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57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58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59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60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61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62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63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64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65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66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67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68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69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70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71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72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73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74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75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76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77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78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79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80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81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82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83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84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85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86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87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88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89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90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91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92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93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94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95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96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97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98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699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00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01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02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03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04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05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06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07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08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09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10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11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12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13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14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15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16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17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18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19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20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21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22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23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24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25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26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27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28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29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30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31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8732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698733" name="Text Box 1"/>
        <xdr:cNvSpPr txBox="1">
          <a:spLocks noChangeArrowheads="1"/>
        </xdr:cNvSpPr>
      </xdr:nvSpPr>
      <xdr:spPr bwMode="auto">
        <a:xfrm>
          <a:off x="3629025" y="35909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698734" name="Text Box 1"/>
        <xdr:cNvSpPr txBox="1">
          <a:spLocks noChangeArrowheads="1"/>
        </xdr:cNvSpPr>
      </xdr:nvSpPr>
      <xdr:spPr bwMode="auto">
        <a:xfrm>
          <a:off x="3629025" y="35909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3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3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3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3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3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4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4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4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4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4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4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4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4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4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4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5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5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5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5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5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5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5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5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5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5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6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6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6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6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6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6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6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6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6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6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7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7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7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7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7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7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7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7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7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7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8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8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8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8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8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8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8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8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8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8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9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9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9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9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9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9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9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9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9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79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0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0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0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0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0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0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0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0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0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0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1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1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1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1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1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1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1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1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1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1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2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2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2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2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2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2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2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2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2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2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3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3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3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3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3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3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3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3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3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3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4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4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4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4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4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4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4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4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4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4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5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5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5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5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5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5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5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5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5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5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6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6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6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6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6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6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6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6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6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6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7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7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7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7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7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7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7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7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7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7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8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8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8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8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888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885" name="Text Box 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886" name="Text Box 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887" name="Text Box 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888" name="Text Box 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889" name="Text Box 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890" name="Text Box 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891" name="Text Box 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892" name="Text Box 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893" name="Text Box 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894" name="Text Box 1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895" name="Text Box 1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896" name="Text Box 1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897" name="Text Box 1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898" name="Text Box 1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899" name="Text Box 1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00" name="Text Box 1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01" name="Text Box 1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02" name="Text Box 1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03" name="Text Box 1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04" name="Text Box 2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05" name="Text Box 2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06" name="Text Box 2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07" name="Text Box 2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08" name="Text Box 2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09" name="Text Box 2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10" name="Text Box 2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11" name="Text Box 2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12" name="Text Box 2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13" name="Text Box 2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14" name="Text Box 3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15" name="Text Box 3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16" name="Text Box 3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17" name="Text Box 3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18" name="Text Box 3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19" name="Text Box 3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20" name="Text Box 3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21" name="Text Box 3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22" name="Text Box 3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23" name="Text Box 3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24" name="Text Box 4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25" name="Text Box 4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26" name="Text Box 4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27" name="Text Box 4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28" name="Text Box 4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29" name="Text Box 4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30" name="Text Box 4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31" name="Text Box 4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32" name="Text Box 4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33" name="Text Box 4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34" name="Text Box 5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35" name="Text Box 5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36" name="Text Box 5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37" name="Text Box 5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38" name="Text Box 5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39" name="Text Box 5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40" name="Text Box 5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41" name="Text Box 5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42" name="Text Box 5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43" name="Text Box 5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44" name="Text Box 6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45" name="Text Box 6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46" name="Text Box 6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47" name="Text Box 6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48" name="Text Box 6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49" name="Text Box 6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50" name="Text Box 6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51" name="Text Box 6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52" name="Text Box 6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53" name="Text Box 6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54" name="Text Box 7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55" name="Text Box 7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56" name="Text Box 7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57" name="Text Box 7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58" name="Text Box 7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59" name="Text Box 7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60" name="Text Box 7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61" name="Text Box 7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62" name="Text Box 7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63" name="Text Box 7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64" name="Text Box 8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65" name="Text Box 8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66" name="Text Box 8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67" name="Text Box 8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68" name="Text Box 8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69" name="Text Box 8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70" name="Text Box 8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71" name="Text Box 8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72" name="Text Box 8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73" name="Text Box 8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74" name="Text Box 9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75" name="Text Box 9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76" name="Text Box 9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77" name="Text Box 9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78" name="Text Box 9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79" name="Text Box 9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80" name="Text Box 9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81" name="Text Box 9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82" name="Text Box 9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83" name="Text Box 9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84" name="Text Box 10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85" name="Text Box 10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86" name="Text Box 10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87" name="Text Box 10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88" name="Text Box 10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89" name="Text Box 10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90" name="Text Box 10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91" name="Text Box 10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92" name="Text Box 10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93" name="Text Box 10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94" name="Text Box 11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95" name="Text Box 11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96" name="Text Box 11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97" name="Text Box 11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98" name="Text Box 11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8999" name="Text Box 11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000" name="Text Box 11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001" name="Text Box 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00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00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00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00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00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00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00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00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10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11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12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13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14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15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16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17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18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19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20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21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22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23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24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25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26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27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28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29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30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31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32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33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34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35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36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37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38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39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40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41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42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43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44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45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46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47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48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49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50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51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52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53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54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55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56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57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58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59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60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61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62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63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64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65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66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67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68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69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70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71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72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73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74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75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76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77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78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79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80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81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82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83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84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85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86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87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88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89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90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91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92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93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94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95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96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97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98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099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00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01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02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03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04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05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06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07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08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09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10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11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12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13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14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15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16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17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18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19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20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21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22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23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24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25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126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699127" name="Text Box 1"/>
        <xdr:cNvSpPr txBox="1">
          <a:spLocks noChangeArrowheads="1"/>
        </xdr:cNvSpPr>
      </xdr:nvSpPr>
      <xdr:spPr bwMode="auto">
        <a:xfrm>
          <a:off x="3629025" y="35909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699128" name="Text Box 1"/>
        <xdr:cNvSpPr txBox="1">
          <a:spLocks noChangeArrowheads="1"/>
        </xdr:cNvSpPr>
      </xdr:nvSpPr>
      <xdr:spPr bwMode="auto">
        <a:xfrm>
          <a:off x="3629025" y="35909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2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3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3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3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3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3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3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3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3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3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3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4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4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4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4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4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4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4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4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4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4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5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5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5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5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5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5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5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5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5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5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6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6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6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6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6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6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6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6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6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6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7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7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7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7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7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7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7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7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7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7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8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8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8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8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8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8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8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8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8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8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9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9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9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9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9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9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9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9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9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19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0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0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0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0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0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0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0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0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0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0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1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1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1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1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1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1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1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1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1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1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2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2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2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2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2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2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2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2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2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2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3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3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3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3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3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3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3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3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3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3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4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4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4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4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4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4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4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4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4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4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5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5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5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5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5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5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5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5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5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5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6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6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6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6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6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6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6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6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6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69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70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71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72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73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74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75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76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77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699278" name="Text Box 1"/>
        <xdr:cNvSpPr txBox="1">
          <a:spLocks noChangeArrowheads="1"/>
        </xdr:cNvSpPr>
      </xdr:nvSpPr>
      <xdr:spPr bwMode="auto">
        <a:xfrm>
          <a:off x="3629025" y="3590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79" name="Text Box 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80" name="Text Box 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81" name="Text Box 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82" name="Text Box 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83" name="Text Box 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84" name="Text Box 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85" name="Text Box 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86" name="Text Box 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87" name="Text Box 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88" name="Text Box 1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89" name="Text Box 1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90" name="Text Box 1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91" name="Text Box 1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92" name="Text Box 1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93" name="Text Box 1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94" name="Text Box 1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95" name="Text Box 1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96" name="Text Box 1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97" name="Text Box 1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98" name="Text Box 2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299" name="Text Box 2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00" name="Text Box 2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01" name="Text Box 2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02" name="Text Box 2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03" name="Text Box 2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04" name="Text Box 2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05" name="Text Box 2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06" name="Text Box 2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07" name="Text Box 2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08" name="Text Box 3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09" name="Text Box 3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10" name="Text Box 3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11" name="Text Box 3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12" name="Text Box 3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13" name="Text Box 3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14" name="Text Box 3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15" name="Text Box 3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16" name="Text Box 3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17" name="Text Box 3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18" name="Text Box 4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19" name="Text Box 4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20" name="Text Box 4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21" name="Text Box 4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22" name="Text Box 4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23" name="Text Box 4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24" name="Text Box 4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25" name="Text Box 4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26" name="Text Box 4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27" name="Text Box 4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28" name="Text Box 5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29" name="Text Box 5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30" name="Text Box 5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31" name="Text Box 5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32" name="Text Box 5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33" name="Text Box 5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34" name="Text Box 5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35" name="Text Box 5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36" name="Text Box 5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37" name="Text Box 5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38" name="Text Box 6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39" name="Text Box 6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40" name="Text Box 6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41" name="Text Box 6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42" name="Text Box 6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43" name="Text Box 6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44" name="Text Box 6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45" name="Text Box 6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46" name="Text Box 6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47" name="Text Box 6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48" name="Text Box 7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49" name="Text Box 7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50" name="Text Box 7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51" name="Text Box 7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52" name="Text Box 7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53" name="Text Box 7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54" name="Text Box 7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55" name="Text Box 7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56" name="Text Box 7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57" name="Text Box 7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58" name="Text Box 8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59" name="Text Box 8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60" name="Text Box 8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61" name="Text Box 8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62" name="Text Box 8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63" name="Text Box 8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64" name="Text Box 8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65" name="Text Box 8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66" name="Text Box 8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67" name="Text Box 8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68" name="Text Box 9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69" name="Text Box 9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70" name="Text Box 9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71" name="Text Box 9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72" name="Text Box 9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73" name="Text Box 9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74" name="Text Box 9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75" name="Text Box 9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76" name="Text Box 9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77" name="Text Box 9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78" name="Text Box 10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79" name="Text Box 10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80" name="Text Box 10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81" name="Text Box 10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82" name="Text Box 10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83" name="Text Box 10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84" name="Text Box 10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85" name="Text Box 107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86" name="Text Box 108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87" name="Text Box 109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88" name="Text Box 110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89" name="Text Box 11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90" name="Text Box 112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91" name="Text Box 113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92" name="Text Box 114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93" name="Text Box 115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94" name="Text Box 116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699395" name="Text Box 1"/>
        <xdr:cNvSpPr txBox="1">
          <a:spLocks noChangeArrowheads="1"/>
        </xdr:cNvSpPr>
      </xdr:nvSpPr>
      <xdr:spPr bwMode="auto">
        <a:xfrm>
          <a:off x="3629025" y="3629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39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39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39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39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40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40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40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40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04" name="Text Box 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05" name="Text Box 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06" name="Text Box 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07" name="Text Box 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08" name="Text Box 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09" name="Text Box 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10" name="Text Box 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11" name="Text Box 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12" name="Text Box 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13" name="Text Box 1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14" name="Text Box 1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15" name="Text Box 1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16" name="Text Box 1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17" name="Text Box 1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18" name="Text Box 1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19" name="Text Box 1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20" name="Text Box 1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21" name="Text Box 1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22" name="Text Box 1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23" name="Text Box 2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24" name="Text Box 2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25" name="Text Box 2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26" name="Text Box 2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27" name="Text Box 2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28" name="Text Box 2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29" name="Text Box 2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30" name="Text Box 2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31" name="Text Box 2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32" name="Text Box 2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33" name="Text Box 3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34" name="Text Box 3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35" name="Text Box 3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36" name="Text Box 3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37" name="Text Box 3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38" name="Text Box 3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39" name="Text Box 3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40" name="Text Box 3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41" name="Text Box 3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42" name="Text Box 3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43" name="Text Box 4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44" name="Text Box 4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45" name="Text Box 4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46" name="Text Box 4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47" name="Text Box 4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48" name="Text Box 4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49" name="Text Box 4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50" name="Text Box 4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51" name="Text Box 4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52" name="Text Box 4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53" name="Text Box 5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54" name="Text Box 5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55" name="Text Box 5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56" name="Text Box 5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57" name="Text Box 5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58" name="Text Box 5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59" name="Text Box 5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60" name="Text Box 5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61" name="Text Box 5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62" name="Text Box 5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63" name="Text Box 6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64" name="Text Box 6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65" name="Text Box 6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66" name="Text Box 6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67" name="Text Box 6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68" name="Text Box 6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69" name="Text Box 6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70" name="Text Box 6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71" name="Text Box 6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72" name="Text Box 6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73" name="Text Box 7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74" name="Text Box 7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75" name="Text Box 7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76" name="Text Box 7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77" name="Text Box 7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78" name="Text Box 7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79" name="Text Box 7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80" name="Text Box 7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81" name="Text Box 7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82" name="Text Box 7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83" name="Text Box 8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84" name="Text Box 8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85" name="Text Box 8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86" name="Text Box 8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87" name="Text Box 8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88" name="Text Box 8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89" name="Text Box 8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90" name="Text Box 8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91" name="Text Box 8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92" name="Text Box 8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93" name="Text Box 9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94" name="Text Box 9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95" name="Text Box 9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96" name="Text Box 9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97" name="Text Box 9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98" name="Text Box 9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499" name="Text Box 9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00" name="Text Box 9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01" name="Text Box 9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02" name="Text Box 9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03" name="Text Box 10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04" name="Text Box 10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05" name="Text Box 10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06" name="Text Box 10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07" name="Text Box 10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08" name="Text Box 10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09" name="Text Box 10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10" name="Text Box 10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11" name="Text Box 10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12" name="Text Box 10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13" name="Text Box 11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14" name="Text Box 11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15" name="Text Box 11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16" name="Text Box 11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17" name="Text Box 11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18" name="Text Box 11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19" name="Text Box 11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699520" name="Text Box 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171450</xdr:rowOff>
    </xdr:to>
    <xdr:sp macro="" textlink="">
      <xdr:nvSpPr>
        <xdr:cNvPr id="699521" name="Text Box 1"/>
        <xdr:cNvSpPr txBox="1">
          <a:spLocks noChangeArrowheads="1"/>
        </xdr:cNvSpPr>
      </xdr:nvSpPr>
      <xdr:spPr bwMode="auto">
        <a:xfrm>
          <a:off x="3629025" y="771525"/>
          <a:ext cx="762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171450</xdr:rowOff>
    </xdr:to>
    <xdr:sp macro="" textlink="">
      <xdr:nvSpPr>
        <xdr:cNvPr id="699522" name="Text Box 1"/>
        <xdr:cNvSpPr txBox="1">
          <a:spLocks noChangeArrowheads="1"/>
        </xdr:cNvSpPr>
      </xdr:nvSpPr>
      <xdr:spPr bwMode="auto">
        <a:xfrm>
          <a:off x="3629025" y="771525"/>
          <a:ext cx="762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2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2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2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2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2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2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2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3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3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3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3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3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3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3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3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3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3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4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4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4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4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4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4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4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4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4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4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5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5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5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5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5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5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5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5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5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5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6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6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6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6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6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6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6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6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6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6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7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7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7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7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7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7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7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7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7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7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8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8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8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8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8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8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8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8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8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8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9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9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9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9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9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9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9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9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9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59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0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0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0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0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0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0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0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0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0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0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1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1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1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1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1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1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1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1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1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1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2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2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2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2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2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2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2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2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2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2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3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3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3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3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3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3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3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3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3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3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4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4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4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4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4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4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4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4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4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4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5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5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5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5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5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5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5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5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5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5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6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6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6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6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6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6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6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6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6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6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7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7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69967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6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6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6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6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6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6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6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6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81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82" name="Text Box 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83" name="Text Box 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84" name="Text Box 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85" name="Text Box 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86" name="Text Box 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87" name="Text Box 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88" name="Text Box 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89" name="Text Box 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90" name="Text Box 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91" name="Text Box 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92" name="Text Box 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93" name="Text Box 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94" name="Text Box 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95" name="Text Box 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96" name="Text Box 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97" name="Text Box 1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98" name="Text Box 1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699" name="Text Box 1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00" name="Text Box 2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01" name="Text Box 2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02" name="Text Box 2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03" name="Text Box 2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04" name="Text Box 2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05" name="Text Box 2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06" name="Text Box 2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07" name="Text Box 2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08" name="Text Box 2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09" name="Text Box 2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10" name="Text Box 3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11" name="Text Box 3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12" name="Text Box 3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13" name="Text Box 3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14" name="Text Box 3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15" name="Text Box 3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16" name="Text Box 3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17" name="Text Box 3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18" name="Text Box 3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19" name="Text Box 3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20" name="Text Box 4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21" name="Text Box 4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22" name="Text Box 4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23" name="Text Box 4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24" name="Text Box 4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25" name="Text Box 4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26" name="Text Box 4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27" name="Text Box 4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28" name="Text Box 4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29" name="Text Box 4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30" name="Text Box 5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31" name="Text Box 5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32" name="Text Box 5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33" name="Text Box 5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34" name="Text Box 5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35" name="Text Box 5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36" name="Text Box 5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37" name="Text Box 5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38" name="Text Box 5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39" name="Text Box 5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40" name="Text Box 6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41" name="Text Box 6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42" name="Text Box 6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43" name="Text Box 6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44" name="Text Box 6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45" name="Text Box 6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46" name="Text Box 6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47" name="Text Box 6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48" name="Text Box 6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49" name="Text Box 6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50" name="Text Box 7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51" name="Text Box 7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52" name="Text Box 7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53" name="Text Box 7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54" name="Text Box 7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55" name="Text Box 7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56" name="Text Box 7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57" name="Text Box 7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58" name="Text Box 7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59" name="Text Box 7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60" name="Text Box 8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61" name="Text Box 8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62" name="Text Box 8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63" name="Text Box 8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64" name="Text Box 8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65" name="Text Box 8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66" name="Text Box 8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67" name="Text Box 8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68" name="Text Box 8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69" name="Text Box 8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70" name="Text Box 9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71" name="Text Box 9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72" name="Text Box 9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73" name="Text Box 9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74" name="Text Box 9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75" name="Text Box 9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76" name="Text Box 9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77" name="Text Box 9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78" name="Text Box 9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79" name="Text Box 9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80" name="Text Box 10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81" name="Text Box 10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82" name="Text Box 10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83" name="Text Box 10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84" name="Text Box 10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85" name="Text Box 10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86" name="Text Box 10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87" name="Text Box 10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88" name="Text Box 10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89" name="Text Box 10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90" name="Text Box 1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91" name="Text Box 1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92" name="Text Box 1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93" name="Text Box 1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94" name="Text Box 1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95" name="Text Box 1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96" name="Text Box 1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699797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171450</xdr:rowOff>
    </xdr:to>
    <xdr:sp macro="" textlink="">
      <xdr:nvSpPr>
        <xdr:cNvPr id="699798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171450</xdr:rowOff>
    </xdr:to>
    <xdr:sp macro="" textlink="">
      <xdr:nvSpPr>
        <xdr:cNvPr id="699799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8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6999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50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51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52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53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54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55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56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57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58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59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60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61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62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63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64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65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66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67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68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69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70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71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72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73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74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75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76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77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78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79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80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81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82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83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84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85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86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87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88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89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90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91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92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93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94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95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96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97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98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699999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00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01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02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03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04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05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06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07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08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09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10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11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12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13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14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15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16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17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18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19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20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21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22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23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24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25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26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27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28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29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30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31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32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33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34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35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36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37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38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39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40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41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42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43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44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45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46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47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48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49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50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51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52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53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54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55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56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57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58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59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60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61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62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63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64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65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066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06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06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06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07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07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07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07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07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75" name="Text Box 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76" name="Text Box 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77" name="Text Box 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78" name="Text Box 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79" name="Text Box 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80" name="Text Box 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81" name="Text Box 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82" name="Text Box 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83" name="Text Box 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84" name="Text Box 1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85" name="Text Box 1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86" name="Text Box 1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87" name="Text Box 1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88" name="Text Box 1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89" name="Text Box 1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90" name="Text Box 1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91" name="Text Box 1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92" name="Text Box 1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93" name="Text Box 1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94" name="Text Box 2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95" name="Text Box 2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96" name="Text Box 2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97" name="Text Box 2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98" name="Text Box 2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099" name="Text Box 2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00" name="Text Box 2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01" name="Text Box 2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02" name="Text Box 2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03" name="Text Box 2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04" name="Text Box 3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05" name="Text Box 3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06" name="Text Box 3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07" name="Text Box 3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08" name="Text Box 3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09" name="Text Box 3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10" name="Text Box 3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11" name="Text Box 3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12" name="Text Box 3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13" name="Text Box 3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14" name="Text Box 4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15" name="Text Box 4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16" name="Text Box 4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17" name="Text Box 4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18" name="Text Box 4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19" name="Text Box 4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20" name="Text Box 4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21" name="Text Box 4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22" name="Text Box 4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23" name="Text Box 4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24" name="Text Box 5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25" name="Text Box 5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26" name="Text Box 5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27" name="Text Box 5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28" name="Text Box 5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29" name="Text Box 5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30" name="Text Box 5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31" name="Text Box 5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32" name="Text Box 5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33" name="Text Box 5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34" name="Text Box 6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35" name="Text Box 6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36" name="Text Box 6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37" name="Text Box 6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38" name="Text Box 6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39" name="Text Box 6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40" name="Text Box 6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41" name="Text Box 6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42" name="Text Box 6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43" name="Text Box 6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44" name="Text Box 7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45" name="Text Box 7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46" name="Text Box 7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47" name="Text Box 7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48" name="Text Box 7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49" name="Text Box 7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50" name="Text Box 7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51" name="Text Box 7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52" name="Text Box 7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53" name="Text Box 7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54" name="Text Box 8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55" name="Text Box 8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56" name="Text Box 8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57" name="Text Box 8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58" name="Text Box 8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59" name="Text Box 8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60" name="Text Box 8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61" name="Text Box 8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62" name="Text Box 8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63" name="Text Box 8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64" name="Text Box 9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65" name="Text Box 9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66" name="Text Box 9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67" name="Text Box 9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68" name="Text Box 9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69" name="Text Box 9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70" name="Text Box 9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71" name="Text Box 9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72" name="Text Box 9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73" name="Text Box 9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74" name="Text Box 10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75" name="Text Box 10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76" name="Text Box 10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77" name="Text Box 10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78" name="Text Box 10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79" name="Text Box 10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80" name="Text Box 10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81" name="Text Box 10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82" name="Text Box 10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83" name="Text Box 10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84" name="Text Box 11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85" name="Text Box 11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86" name="Text Box 11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87" name="Text Box 11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88" name="Text Box 11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89" name="Text Box 11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90" name="Text Box 11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0191" name="Text Box 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161925</xdr:rowOff>
    </xdr:to>
    <xdr:sp macro="" textlink="">
      <xdr:nvSpPr>
        <xdr:cNvPr id="700192" name="Text Box 1"/>
        <xdr:cNvSpPr txBox="1">
          <a:spLocks noChangeArrowheads="1"/>
        </xdr:cNvSpPr>
      </xdr:nvSpPr>
      <xdr:spPr bwMode="auto">
        <a:xfrm>
          <a:off x="3629025" y="2752725"/>
          <a:ext cx="762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161925</xdr:rowOff>
    </xdr:to>
    <xdr:sp macro="" textlink="">
      <xdr:nvSpPr>
        <xdr:cNvPr id="700193" name="Text Box 1"/>
        <xdr:cNvSpPr txBox="1">
          <a:spLocks noChangeArrowheads="1"/>
        </xdr:cNvSpPr>
      </xdr:nvSpPr>
      <xdr:spPr bwMode="auto">
        <a:xfrm>
          <a:off x="3629025" y="2752725"/>
          <a:ext cx="762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19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19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19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19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19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19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0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0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0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0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0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0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0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0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0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0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1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1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1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1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1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1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1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1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1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1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2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2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2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2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2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2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2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2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2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2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3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3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3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3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3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3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3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3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3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3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4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4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4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4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4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4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4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4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4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4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5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5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5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5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5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5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5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5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5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5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6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6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6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6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6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6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6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6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6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6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7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7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7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7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7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7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7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7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7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7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8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8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8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8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8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8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8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8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8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8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9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9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9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9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9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9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9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9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9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29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0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0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0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0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0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0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0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0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0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0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1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1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1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1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1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1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1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1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1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1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2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2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2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2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2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2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2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2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2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2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3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3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3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3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3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3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3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3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3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3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4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4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4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034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34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34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34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34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34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34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35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35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52" name="Text Box 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53" name="Text Box 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54" name="Text Box 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55" name="Text Box 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56" name="Text Box 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57" name="Text Box 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58" name="Text Box 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59" name="Text Box 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60" name="Text Box 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61" name="Text Box 1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62" name="Text Box 1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63" name="Text Box 1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64" name="Text Box 1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65" name="Text Box 1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66" name="Text Box 1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67" name="Text Box 1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68" name="Text Box 1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69" name="Text Box 1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70" name="Text Box 1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71" name="Text Box 2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72" name="Text Box 2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73" name="Text Box 2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74" name="Text Box 2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75" name="Text Box 2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76" name="Text Box 2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77" name="Text Box 2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78" name="Text Box 2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79" name="Text Box 2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80" name="Text Box 2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81" name="Text Box 3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82" name="Text Box 3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83" name="Text Box 3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84" name="Text Box 3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85" name="Text Box 3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86" name="Text Box 3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87" name="Text Box 3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88" name="Text Box 3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89" name="Text Box 3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90" name="Text Box 3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91" name="Text Box 4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92" name="Text Box 4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93" name="Text Box 4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94" name="Text Box 4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95" name="Text Box 4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96" name="Text Box 4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97" name="Text Box 4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98" name="Text Box 4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399" name="Text Box 4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00" name="Text Box 4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01" name="Text Box 5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02" name="Text Box 5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03" name="Text Box 5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04" name="Text Box 5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05" name="Text Box 5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06" name="Text Box 5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07" name="Text Box 5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08" name="Text Box 5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09" name="Text Box 5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10" name="Text Box 5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11" name="Text Box 6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12" name="Text Box 6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13" name="Text Box 6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14" name="Text Box 6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15" name="Text Box 6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16" name="Text Box 6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17" name="Text Box 6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18" name="Text Box 6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19" name="Text Box 6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20" name="Text Box 6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21" name="Text Box 7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22" name="Text Box 7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23" name="Text Box 7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24" name="Text Box 7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25" name="Text Box 7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26" name="Text Box 7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27" name="Text Box 7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28" name="Text Box 7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29" name="Text Box 7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30" name="Text Box 7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31" name="Text Box 8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32" name="Text Box 8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33" name="Text Box 8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34" name="Text Box 8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35" name="Text Box 8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36" name="Text Box 8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37" name="Text Box 8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38" name="Text Box 8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39" name="Text Box 8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40" name="Text Box 8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41" name="Text Box 9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42" name="Text Box 9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43" name="Text Box 9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44" name="Text Box 9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45" name="Text Box 9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46" name="Text Box 9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47" name="Text Box 9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48" name="Text Box 9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49" name="Text Box 9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50" name="Text Box 9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51" name="Text Box 10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52" name="Text Box 10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53" name="Text Box 10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54" name="Text Box 10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55" name="Text Box 10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56" name="Text Box 10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57" name="Text Box 10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58" name="Text Box 10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59" name="Text Box 10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60" name="Text Box 10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61" name="Text Box 11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62" name="Text Box 11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63" name="Text Box 11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64" name="Text Box 11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65" name="Text Box 11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66" name="Text Box 11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67" name="Text Box 11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0468" name="Text Box 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171450</xdr:rowOff>
    </xdr:to>
    <xdr:sp macro="" textlink="">
      <xdr:nvSpPr>
        <xdr:cNvPr id="700469" name="Text Box 1"/>
        <xdr:cNvSpPr txBox="1">
          <a:spLocks noChangeArrowheads="1"/>
        </xdr:cNvSpPr>
      </xdr:nvSpPr>
      <xdr:spPr bwMode="auto">
        <a:xfrm>
          <a:off x="3629025" y="771525"/>
          <a:ext cx="762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171450</xdr:rowOff>
    </xdr:to>
    <xdr:sp macro="" textlink="">
      <xdr:nvSpPr>
        <xdr:cNvPr id="700470" name="Text Box 1"/>
        <xdr:cNvSpPr txBox="1">
          <a:spLocks noChangeArrowheads="1"/>
        </xdr:cNvSpPr>
      </xdr:nvSpPr>
      <xdr:spPr bwMode="auto">
        <a:xfrm>
          <a:off x="3629025" y="771525"/>
          <a:ext cx="762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7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7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7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7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7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7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7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7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7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8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8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8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8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8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8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8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8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8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8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9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9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9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9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9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9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9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9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9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49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0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0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0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0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0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0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0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0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0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0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1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1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1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1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1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1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1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1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1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1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2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2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2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2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2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2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2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2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2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2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3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3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3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3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3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3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3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3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3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3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4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4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4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4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4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4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4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4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4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4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5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5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5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5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5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5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5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5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5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5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6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6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6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6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6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6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6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6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6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6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7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7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7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7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7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7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7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7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7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7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8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8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8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8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8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8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8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8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8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8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9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9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9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9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9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9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9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9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9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59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0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0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0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0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0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0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0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0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0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0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1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1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1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1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1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1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1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1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1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1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062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6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6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6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6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6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6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6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6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29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30" name="Text Box 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31" name="Text Box 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32" name="Text Box 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33" name="Text Box 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34" name="Text Box 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35" name="Text Box 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36" name="Text Box 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37" name="Text Box 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38" name="Text Box 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39" name="Text Box 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40" name="Text Box 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41" name="Text Box 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42" name="Text Box 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43" name="Text Box 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44" name="Text Box 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45" name="Text Box 1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46" name="Text Box 1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47" name="Text Box 1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48" name="Text Box 2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49" name="Text Box 2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50" name="Text Box 2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51" name="Text Box 2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52" name="Text Box 2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53" name="Text Box 2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54" name="Text Box 2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55" name="Text Box 2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56" name="Text Box 2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57" name="Text Box 2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58" name="Text Box 3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59" name="Text Box 3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60" name="Text Box 3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61" name="Text Box 3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62" name="Text Box 3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63" name="Text Box 3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64" name="Text Box 3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65" name="Text Box 3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66" name="Text Box 3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67" name="Text Box 3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68" name="Text Box 4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69" name="Text Box 4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70" name="Text Box 4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71" name="Text Box 4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72" name="Text Box 4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73" name="Text Box 4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74" name="Text Box 4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75" name="Text Box 4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76" name="Text Box 4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77" name="Text Box 4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78" name="Text Box 5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79" name="Text Box 5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80" name="Text Box 5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81" name="Text Box 5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82" name="Text Box 5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83" name="Text Box 5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84" name="Text Box 5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85" name="Text Box 5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86" name="Text Box 5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87" name="Text Box 5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88" name="Text Box 6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89" name="Text Box 6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90" name="Text Box 6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91" name="Text Box 6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92" name="Text Box 6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93" name="Text Box 6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94" name="Text Box 6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95" name="Text Box 6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96" name="Text Box 6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97" name="Text Box 6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98" name="Text Box 7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699" name="Text Box 7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00" name="Text Box 7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01" name="Text Box 7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02" name="Text Box 7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03" name="Text Box 7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04" name="Text Box 7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05" name="Text Box 7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06" name="Text Box 7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07" name="Text Box 7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08" name="Text Box 8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09" name="Text Box 8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10" name="Text Box 8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11" name="Text Box 8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12" name="Text Box 8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13" name="Text Box 8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14" name="Text Box 8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15" name="Text Box 8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16" name="Text Box 8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17" name="Text Box 8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18" name="Text Box 9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19" name="Text Box 9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20" name="Text Box 9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21" name="Text Box 9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22" name="Text Box 9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23" name="Text Box 9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24" name="Text Box 9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25" name="Text Box 9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26" name="Text Box 9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27" name="Text Box 9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28" name="Text Box 10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29" name="Text Box 10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30" name="Text Box 10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31" name="Text Box 10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32" name="Text Box 10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33" name="Text Box 10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34" name="Text Box 10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35" name="Text Box 10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36" name="Text Box 10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37" name="Text Box 10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38" name="Text Box 1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39" name="Text Box 1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40" name="Text Box 1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41" name="Text Box 1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42" name="Text Box 1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43" name="Text Box 1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44" name="Text Box 1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0745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171450</xdr:rowOff>
    </xdr:to>
    <xdr:sp macro="" textlink="">
      <xdr:nvSpPr>
        <xdr:cNvPr id="700746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171450</xdr:rowOff>
    </xdr:to>
    <xdr:sp macro="" textlink="">
      <xdr:nvSpPr>
        <xdr:cNvPr id="700747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7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08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898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899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00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01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02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03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04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05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06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07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08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09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10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11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12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13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14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15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16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17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18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19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20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21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22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23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24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25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26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27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28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29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30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31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32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33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34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35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36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37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38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39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40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41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42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43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44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45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46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47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48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49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50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51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52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53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54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55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56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57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58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59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60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61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62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63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64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65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66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67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68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69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70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71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72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73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74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75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76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77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78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79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80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81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82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83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84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85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86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87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88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89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90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91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92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93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94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95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96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97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98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0999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000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001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002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003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004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005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006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007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008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009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010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011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012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013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014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0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0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0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0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0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0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0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0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23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24" name="Text Box 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25" name="Text Box 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26" name="Text Box 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27" name="Text Box 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28" name="Text Box 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29" name="Text Box 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30" name="Text Box 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31" name="Text Box 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32" name="Text Box 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33" name="Text Box 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34" name="Text Box 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35" name="Text Box 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36" name="Text Box 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37" name="Text Box 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38" name="Text Box 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39" name="Text Box 1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40" name="Text Box 1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41" name="Text Box 1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42" name="Text Box 2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43" name="Text Box 2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44" name="Text Box 2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45" name="Text Box 2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46" name="Text Box 2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47" name="Text Box 2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48" name="Text Box 2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49" name="Text Box 2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50" name="Text Box 2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51" name="Text Box 2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52" name="Text Box 3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53" name="Text Box 3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54" name="Text Box 3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55" name="Text Box 3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56" name="Text Box 3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57" name="Text Box 3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58" name="Text Box 3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59" name="Text Box 3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60" name="Text Box 3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61" name="Text Box 3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62" name="Text Box 4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63" name="Text Box 4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64" name="Text Box 4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65" name="Text Box 4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66" name="Text Box 4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67" name="Text Box 4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68" name="Text Box 4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69" name="Text Box 4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70" name="Text Box 4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71" name="Text Box 4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72" name="Text Box 5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73" name="Text Box 5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74" name="Text Box 5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75" name="Text Box 5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76" name="Text Box 5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77" name="Text Box 5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78" name="Text Box 5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79" name="Text Box 5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80" name="Text Box 5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81" name="Text Box 5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82" name="Text Box 6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83" name="Text Box 6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84" name="Text Box 6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85" name="Text Box 6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86" name="Text Box 6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87" name="Text Box 6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88" name="Text Box 6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89" name="Text Box 6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90" name="Text Box 6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91" name="Text Box 6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92" name="Text Box 7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93" name="Text Box 7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94" name="Text Box 7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95" name="Text Box 7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96" name="Text Box 7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97" name="Text Box 7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98" name="Text Box 7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099" name="Text Box 7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00" name="Text Box 7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01" name="Text Box 7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02" name="Text Box 8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03" name="Text Box 8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04" name="Text Box 8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05" name="Text Box 8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06" name="Text Box 8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07" name="Text Box 8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08" name="Text Box 8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09" name="Text Box 8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10" name="Text Box 8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11" name="Text Box 8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12" name="Text Box 9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13" name="Text Box 9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14" name="Text Box 9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15" name="Text Box 9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16" name="Text Box 9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17" name="Text Box 9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18" name="Text Box 9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19" name="Text Box 9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20" name="Text Box 9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21" name="Text Box 9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22" name="Text Box 10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23" name="Text Box 10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24" name="Text Box 10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25" name="Text Box 10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26" name="Text Box 10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27" name="Text Box 10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28" name="Text Box 10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29" name="Text Box 10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30" name="Text Box 10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31" name="Text Box 10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32" name="Text Box 1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33" name="Text Box 1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34" name="Text Box 1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35" name="Text Box 1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36" name="Text Box 1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37" name="Text Box 1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38" name="Text Box 1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01139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171450</xdr:rowOff>
    </xdr:to>
    <xdr:sp macro="" textlink="">
      <xdr:nvSpPr>
        <xdr:cNvPr id="701140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171450</xdr:rowOff>
    </xdr:to>
    <xdr:sp macro="" textlink="">
      <xdr:nvSpPr>
        <xdr:cNvPr id="701141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1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012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292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293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294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295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296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297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298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299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00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01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02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03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04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05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06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07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08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09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10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11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12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13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14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15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16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17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18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19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20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21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22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23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24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25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26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27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28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29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30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31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32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33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34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35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36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37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38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39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40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41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42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43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44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45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46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47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48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49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50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51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52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53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54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55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56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57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58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59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60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61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62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63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64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65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66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67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68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69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70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71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72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73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74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75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76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77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78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79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80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81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82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83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84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85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86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87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88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89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90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91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92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93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94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95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96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97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98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399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400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401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402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403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404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405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406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407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01408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40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41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41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41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41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41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41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41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17" name="Text Box 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18" name="Text Box 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19" name="Text Box 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20" name="Text Box 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21" name="Text Box 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22" name="Text Box 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23" name="Text Box 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24" name="Text Box 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25" name="Text Box 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26" name="Text Box 1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27" name="Text Box 1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28" name="Text Box 1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29" name="Text Box 1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30" name="Text Box 1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31" name="Text Box 1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32" name="Text Box 1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33" name="Text Box 1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34" name="Text Box 1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35" name="Text Box 1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36" name="Text Box 2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37" name="Text Box 2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38" name="Text Box 2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39" name="Text Box 2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40" name="Text Box 2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41" name="Text Box 2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42" name="Text Box 2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43" name="Text Box 2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44" name="Text Box 2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45" name="Text Box 2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46" name="Text Box 3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47" name="Text Box 3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48" name="Text Box 3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49" name="Text Box 3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50" name="Text Box 3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51" name="Text Box 3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52" name="Text Box 3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53" name="Text Box 3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54" name="Text Box 3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55" name="Text Box 3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56" name="Text Box 4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57" name="Text Box 4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58" name="Text Box 4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59" name="Text Box 4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60" name="Text Box 4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61" name="Text Box 4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62" name="Text Box 4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63" name="Text Box 4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64" name="Text Box 4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65" name="Text Box 4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66" name="Text Box 5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67" name="Text Box 5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68" name="Text Box 5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69" name="Text Box 5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70" name="Text Box 5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71" name="Text Box 5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72" name="Text Box 5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73" name="Text Box 5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74" name="Text Box 5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75" name="Text Box 5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76" name="Text Box 6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77" name="Text Box 6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78" name="Text Box 6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79" name="Text Box 6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80" name="Text Box 6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81" name="Text Box 6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82" name="Text Box 6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83" name="Text Box 6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84" name="Text Box 6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85" name="Text Box 6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86" name="Text Box 7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87" name="Text Box 7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88" name="Text Box 7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89" name="Text Box 7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90" name="Text Box 7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91" name="Text Box 7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92" name="Text Box 7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93" name="Text Box 7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94" name="Text Box 7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95" name="Text Box 7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96" name="Text Box 8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97" name="Text Box 8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98" name="Text Box 8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499" name="Text Box 8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00" name="Text Box 8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01" name="Text Box 8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02" name="Text Box 8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03" name="Text Box 8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04" name="Text Box 8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05" name="Text Box 8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06" name="Text Box 9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07" name="Text Box 9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08" name="Text Box 9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09" name="Text Box 9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10" name="Text Box 9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11" name="Text Box 9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12" name="Text Box 9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13" name="Text Box 9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14" name="Text Box 9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15" name="Text Box 9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16" name="Text Box 10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17" name="Text Box 10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18" name="Text Box 10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19" name="Text Box 10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20" name="Text Box 10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21" name="Text Box 10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22" name="Text Box 10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23" name="Text Box 107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24" name="Text Box 108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25" name="Text Box 109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26" name="Text Box 110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27" name="Text Box 11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28" name="Text Box 112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29" name="Text Box 113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30" name="Text Box 114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31" name="Text Box 115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32" name="Text Box 116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01533" name="Text Box 1"/>
        <xdr:cNvSpPr txBox="1">
          <a:spLocks noChangeArrowheads="1"/>
        </xdr:cNvSpPr>
      </xdr:nvSpPr>
      <xdr:spPr bwMode="auto">
        <a:xfrm>
          <a:off x="3629025" y="2752725"/>
          <a:ext cx="762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161925</xdr:rowOff>
    </xdr:to>
    <xdr:sp macro="" textlink="">
      <xdr:nvSpPr>
        <xdr:cNvPr id="701534" name="Text Box 1"/>
        <xdr:cNvSpPr txBox="1">
          <a:spLocks noChangeArrowheads="1"/>
        </xdr:cNvSpPr>
      </xdr:nvSpPr>
      <xdr:spPr bwMode="auto">
        <a:xfrm>
          <a:off x="3629025" y="2752725"/>
          <a:ext cx="762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161925</xdr:rowOff>
    </xdr:to>
    <xdr:sp macro="" textlink="">
      <xdr:nvSpPr>
        <xdr:cNvPr id="701535" name="Text Box 1"/>
        <xdr:cNvSpPr txBox="1">
          <a:spLocks noChangeArrowheads="1"/>
        </xdr:cNvSpPr>
      </xdr:nvSpPr>
      <xdr:spPr bwMode="auto">
        <a:xfrm>
          <a:off x="3629025" y="2752725"/>
          <a:ext cx="762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3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3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3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3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4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4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4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4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4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4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4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4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4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4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5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5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5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5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5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5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5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5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5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5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6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6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6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6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6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6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6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6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6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6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7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7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7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7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7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7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7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7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7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7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8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8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8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8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8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8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8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8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8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8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9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9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9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9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9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9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9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9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9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59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0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0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0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0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0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0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0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0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0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0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1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1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1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1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1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1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1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1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1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1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2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2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2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2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2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2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2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2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2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2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3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3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3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3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3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3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3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3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3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3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4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4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4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4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4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4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4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4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4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4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5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5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5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5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5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5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5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5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5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5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6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6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6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6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6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6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6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6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6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6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7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7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7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7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7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7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76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77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78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79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80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81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82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83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84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01685" name="Text Box 1"/>
        <xdr:cNvSpPr txBox="1">
          <a:spLocks noChangeArrowheads="1"/>
        </xdr:cNvSpPr>
      </xdr:nvSpPr>
      <xdr:spPr bwMode="auto">
        <a:xfrm>
          <a:off x="3629025" y="2752725"/>
          <a:ext cx="762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68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68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68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68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69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69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69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69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694" name="Text Box 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695" name="Text Box 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696" name="Text Box 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697" name="Text Box 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698" name="Text Box 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699" name="Text Box 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00" name="Text Box 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01" name="Text Box 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02" name="Text Box 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03" name="Text Box 1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04" name="Text Box 1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05" name="Text Box 1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06" name="Text Box 1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07" name="Text Box 1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08" name="Text Box 1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09" name="Text Box 1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10" name="Text Box 1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11" name="Text Box 1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12" name="Text Box 1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13" name="Text Box 2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14" name="Text Box 2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15" name="Text Box 2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16" name="Text Box 2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17" name="Text Box 2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18" name="Text Box 2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19" name="Text Box 2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20" name="Text Box 2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21" name="Text Box 2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22" name="Text Box 2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23" name="Text Box 3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24" name="Text Box 3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25" name="Text Box 3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26" name="Text Box 3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27" name="Text Box 3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28" name="Text Box 3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29" name="Text Box 3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30" name="Text Box 3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31" name="Text Box 3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32" name="Text Box 3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33" name="Text Box 4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34" name="Text Box 4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35" name="Text Box 4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36" name="Text Box 4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37" name="Text Box 4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38" name="Text Box 4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39" name="Text Box 4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40" name="Text Box 4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41" name="Text Box 4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42" name="Text Box 4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43" name="Text Box 5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44" name="Text Box 5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45" name="Text Box 5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46" name="Text Box 5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47" name="Text Box 5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48" name="Text Box 5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49" name="Text Box 5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50" name="Text Box 5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51" name="Text Box 5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52" name="Text Box 5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53" name="Text Box 6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54" name="Text Box 6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55" name="Text Box 6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56" name="Text Box 6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57" name="Text Box 6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58" name="Text Box 6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59" name="Text Box 6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60" name="Text Box 6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61" name="Text Box 6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62" name="Text Box 6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63" name="Text Box 7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64" name="Text Box 7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65" name="Text Box 7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66" name="Text Box 7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67" name="Text Box 7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68" name="Text Box 7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69" name="Text Box 7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70" name="Text Box 7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71" name="Text Box 7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72" name="Text Box 7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73" name="Text Box 8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74" name="Text Box 8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75" name="Text Box 8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76" name="Text Box 8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77" name="Text Box 8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78" name="Text Box 8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79" name="Text Box 8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80" name="Text Box 8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81" name="Text Box 8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82" name="Text Box 8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83" name="Text Box 9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84" name="Text Box 9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85" name="Text Box 9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86" name="Text Box 9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87" name="Text Box 9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88" name="Text Box 9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89" name="Text Box 9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90" name="Text Box 9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91" name="Text Box 9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92" name="Text Box 9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93" name="Text Box 10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94" name="Text Box 10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95" name="Text Box 10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96" name="Text Box 10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97" name="Text Box 10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98" name="Text Box 10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799" name="Text Box 10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800" name="Text Box 107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801" name="Text Box 108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802" name="Text Box 109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803" name="Text Box 110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804" name="Text Box 11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805" name="Text Box 112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806" name="Text Box 113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807" name="Text Box 114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808" name="Text Box 115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809" name="Text Box 116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01810" name="Text Box 1"/>
        <xdr:cNvSpPr txBox="1">
          <a:spLocks noChangeArrowheads="1"/>
        </xdr:cNvSpPr>
      </xdr:nvSpPr>
      <xdr:spPr bwMode="auto">
        <a:xfrm>
          <a:off x="3629025" y="6477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171450</xdr:rowOff>
    </xdr:to>
    <xdr:sp macro="" textlink="">
      <xdr:nvSpPr>
        <xdr:cNvPr id="701811" name="Text Box 1"/>
        <xdr:cNvSpPr txBox="1">
          <a:spLocks noChangeArrowheads="1"/>
        </xdr:cNvSpPr>
      </xdr:nvSpPr>
      <xdr:spPr bwMode="auto">
        <a:xfrm>
          <a:off x="3629025" y="771525"/>
          <a:ext cx="762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171450</xdr:rowOff>
    </xdr:to>
    <xdr:sp macro="" textlink="">
      <xdr:nvSpPr>
        <xdr:cNvPr id="701812" name="Text Box 1"/>
        <xdr:cNvSpPr txBox="1">
          <a:spLocks noChangeArrowheads="1"/>
        </xdr:cNvSpPr>
      </xdr:nvSpPr>
      <xdr:spPr bwMode="auto">
        <a:xfrm>
          <a:off x="3629025" y="771525"/>
          <a:ext cx="762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1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1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1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1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1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1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1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2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2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2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2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2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2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2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2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2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2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3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3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3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3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3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3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3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3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3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3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4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4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4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4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4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4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4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4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4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4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5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5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5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5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5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5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5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5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5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5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6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6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6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6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6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6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6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6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6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6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7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7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7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7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7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7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7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7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7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7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8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8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8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8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8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8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8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8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8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8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9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9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9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9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9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9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9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9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9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89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0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0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0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0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0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0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0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0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0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0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1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1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1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1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1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1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1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1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1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1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2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2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2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2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2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2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2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2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2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2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3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3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3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3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3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3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3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3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3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3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4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4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4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4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4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4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4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4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4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4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5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5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5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53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54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55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56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57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58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59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60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61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01962" name="Text Box 1"/>
        <xdr:cNvSpPr txBox="1">
          <a:spLocks noChangeArrowheads="1"/>
        </xdr:cNvSpPr>
      </xdr:nvSpPr>
      <xdr:spPr bwMode="auto">
        <a:xfrm>
          <a:off x="3629025" y="771525"/>
          <a:ext cx="762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266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267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268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269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270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271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272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273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74" name="Text Box 1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75" name="Text Box 2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76" name="Text Box 3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77" name="Text Box 4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78" name="Text Box 5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79" name="Text Box 6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80" name="Text Box 7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81" name="Text Box 8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82" name="Text Box 9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83" name="Text Box 10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84" name="Text Box 11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85" name="Text Box 12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86" name="Text Box 13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87" name="Text Box 14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88" name="Text Box 15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89" name="Text Box 16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90" name="Text Box 17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91" name="Text Box 18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92" name="Text Box 19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93" name="Text Box 20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94" name="Text Box 21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95" name="Text Box 22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96" name="Text Box 23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97" name="Text Box 24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98" name="Text Box 25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299" name="Text Box 26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00" name="Text Box 27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01" name="Text Box 28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02" name="Text Box 29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03" name="Text Box 30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04" name="Text Box 31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05" name="Text Box 32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06" name="Text Box 33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07" name="Text Box 34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08" name="Text Box 35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09" name="Text Box 36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10" name="Text Box 37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11" name="Text Box 38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12" name="Text Box 39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13" name="Text Box 40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14" name="Text Box 41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15" name="Text Box 42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16" name="Text Box 43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17" name="Text Box 44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18" name="Text Box 45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19" name="Text Box 46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20" name="Text Box 47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21" name="Text Box 48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22" name="Text Box 49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23" name="Text Box 50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24" name="Text Box 51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25" name="Text Box 52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26" name="Text Box 53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27" name="Text Box 54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28" name="Text Box 55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29" name="Text Box 56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30" name="Text Box 57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31" name="Text Box 58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32" name="Text Box 59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33" name="Text Box 60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34" name="Text Box 61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35" name="Text Box 62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36" name="Text Box 63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37" name="Text Box 64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38" name="Text Box 65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39" name="Text Box 66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40" name="Text Box 67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41" name="Text Box 68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42" name="Text Box 69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43" name="Text Box 70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44" name="Text Box 71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45" name="Text Box 72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46" name="Text Box 73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47" name="Text Box 74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48" name="Text Box 75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49" name="Text Box 76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50" name="Text Box 77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51" name="Text Box 78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52" name="Text Box 79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53" name="Text Box 80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54" name="Text Box 81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55" name="Text Box 82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56" name="Text Box 83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57" name="Text Box 84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58" name="Text Box 85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59" name="Text Box 86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60" name="Text Box 87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61" name="Text Box 88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62" name="Text Box 89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63" name="Text Box 90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64" name="Text Box 91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65" name="Text Box 92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66" name="Text Box 93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67" name="Text Box 94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68" name="Text Box 95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69" name="Text Box 96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70" name="Text Box 97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71" name="Text Box 98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72" name="Text Box 99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73" name="Text Box 100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74" name="Text Box 101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75" name="Text Box 102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76" name="Text Box 103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77" name="Text Box 104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78" name="Text Box 105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79" name="Text Box 106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80" name="Text Box 107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81" name="Text Box 108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82" name="Text Box 109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83" name="Text Box 110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84" name="Text Box 111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85" name="Text Box 112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86" name="Text Box 113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87" name="Text Box 114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88" name="Text Box 115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89" name="Text Box 116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12</xdr:row>
      <xdr:rowOff>38100</xdr:rowOff>
    </xdr:from>
    <xdr:to>
      <xdr:col>8</xdr:col>
      <xdr:colOff>85725</xdr:colOff>
      <xdr:row>17</xdr:row>
      <xdr:rowOff>190500</xdr:rowOff>
    </xdr:to>
    <xdr:sp macro="" textlink="">
      <xdr:nvSpPr>
        <xdr:cNvPr id="7390" name="Text Box 1"/>
        <xdr:cNvSpPr txBox="1">
          <a:spLocks noChangeArrowheads="1"/>
        </xdr:cNvSpPr>
      </xdr:nvSpPr>
      <xdr:spPr bwMode="auto">
        <a:xfrm>
          <a:off x="36290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161925</xdr:rowOff>
    </xdr:to>
    <xdr:sp macro="" textlink="">
      <xdr:nvSpPr>
        <xdr:cNvPr id="7391" name="Text Box 1"/>
        <xdr:cNvSpPr txBox="1">
          <a:spLocks noChangeArrowheads="1"/>
        </xdr:cNvSpPr>
      </xdr:nvSpPr>
      <xdr:spPr bwMode="auto">
        <a:xfrm>
          <a:off x="3629025" y="17049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161925</xdr:rowOff>
    </xdr:to>
    <xdr:sp macro="" textlink="">
      <xdr:nvSpPr>
        <xdr:cNvPr id="7392" name="Text Box 1"/>
        <xdr:cNvSpPr txBox="1">
          <a:spLocks noChangeArrowheads="1"/>
        </xdr:cNvSpPr>
      </xdr:nvSpPr>
      <xdr:spPr bwMode="auto">
        <a:xfrm>
          <a:off x="3629025" y="17049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393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394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395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396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397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398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399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00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01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02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03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04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05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06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07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08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09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10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11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12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13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14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15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16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17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18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19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20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21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22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23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24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25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26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27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28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29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30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31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32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33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34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35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36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37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38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39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40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41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42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43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44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45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46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47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48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49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50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51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52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53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54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55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56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57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58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59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60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61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62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63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64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65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66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67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68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69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70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71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72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73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74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75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76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77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78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79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80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81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82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83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84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85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86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87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88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89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90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91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92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93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94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95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96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97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98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499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00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01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02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03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04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05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06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07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08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09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10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11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12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13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14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15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16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17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18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19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20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21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22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23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24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25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26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27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28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29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30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31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32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33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34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35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36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37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38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39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40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41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13</xdr:row>
      <xdr:rowOff>0</xdr:rowOff>
    </xdr:from>
    <xdr:to>
      <xdr:col>8</xdr:col>
      <xdr:colOff>85725</xdr:colOff>
      <xdr:row>17</xdr:row>
      <xdr:rowOff>180975</xdr:rowOff>
    </xdr:to>
    <xdr:sp macro="" textlink="">
      <xdr:nvSpPr>
        <xdr:cNvPr id="7542" name="Text Box 1"/>
        <xdr:cNvSpPr txBox="1">
          <a:spLocks noChangeArrowheads="1"/>
        </xdr:cNvSpPr>
      </xdr:nvSpPr>
      <xdr:spPr bwMode="auto">
        <a:xfrm>
          <a:off x="362902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54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54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54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54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54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54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54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55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51" name="Text Box 1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52" name="Text Box 2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53" name="Text Box 3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54" name="Text Box 4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55" name="Text Box 5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56" name="Text Box 6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57" name="Text Box 7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58" name="Text Box 8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59" name="Text Box 9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60" name="Text Box 10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61" name="Text Box 11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62" name="Text Box 12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63" name="Text Box 13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64" name="Text Box 14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65" name="Text Box 15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66" name="Text Box 16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67" name="Text Box 17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68" name="Text Box 18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69" name="Text Box 19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70" name="Text Box 20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71" name="Text Box 21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72" name="Text Box 22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73" name="Text Box 23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74" name="Text Box 24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75" name="Text Box 25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76" name="Text Box 26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77" name="Text Box 27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78" name="Text Box 28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79" name="Text Box 29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80" name="Text Box 30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81" name="Text Box 31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82" name="Text Box 32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83" name="Text Box 33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84" name="Text Box 34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85" name="Text Box 35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86" name="Text Box 36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87" name="Text Box 37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88" name="Text Box 38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89" name="Text Box 39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90" name="Text Box 40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91" name="Text Box 41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92" name="Text Box 42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93" name="Text Box 43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94" name="Text Box 44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95" name="Text Box 45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96" name="Text Box 46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97" name="Text Box 47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98" name="Text Box 48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599" name="Text Box 49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00" name="Text Box 50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01" name="Text Box 51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02" name="Text Box 52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03" name="Text Box 53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04" name="Text Box 54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05" name="Text Box 55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06" name="Text Box 56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07" name="Text Box 57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08" name="Text Box 58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09" name="Text Box 59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10" name="Text Box 60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11" name="Text Box 61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12" name="Text Box 62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13" name="Text Box 63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14" name="Text Box 64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15" name="Text Box 65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16" name="Text Box 66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17" name="Text Box 67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18" name="Text Box 68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19" name="Text Box 69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20" name="Text Box 70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21" name="Text Box 71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22" name="Text Box 72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23" name="Text Box 73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24" name="Text Box 74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25" name="Text Box 75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26" name="Text Box 76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27" name="Text Box 77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28" name="Text Box 78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29" name="Text Box 79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30" name="Text Box 80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31" name="Text Box 81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32" name="Text Box 82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33" name="Text Box 83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34" name="Text Box 84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35" name="Text Box 85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36" name="Text Box 86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37" name="Text Box 87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38" name="Text Box 88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39" name="Text Box 89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40" name="Text Box 90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41" name="Text Box 91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42" name="Text Box 92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43" name="Text Box 93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44" name="Text Box 94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45" name="Text Box 95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46" name="Text Box 96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47" name="Text Box 97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48" name="Text Box 98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49" name="Text Box 99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50" name="Text Box 100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51" name="Text Box 101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52" name="Text Box 102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53" name="Text Box 103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54" name="Text Box 104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55" name="Text Box 105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56" name="Text Box 106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57" name="Text Box 107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58" name="Text Box 108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59" name="Text Box 109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60" name="Text Box 110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61" name="Text Box 111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62" name="Text Box 112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63" name="Text Box 113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64" name="Text Box 114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65" name="Text Box 115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66" name="Text Box 116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15</xdr:row>
      <xdr:rowOff>38100</xdr:rowOff>
    </xdr:from>
    <xdr:to>
      <xdr:col>8</xdr:col>
      <xdr:colOff>85725</xdr:colOff>
      <xdr:row>16</xdr:row>
      <xdr:rowOff>28575</xdr:rowOff>
    </xdr:to>
    <xdr:sp macro="" textlink="">
      <xdr:nvSpPr>
        <xdr:cNvPr id="7667" name="Text Box 1"/>
        <xdr:cNvSpPr txBox="1">
          <a:spLocks noChangeArrowheads="1"/>
        </xdr:cNvSpPr>
      </xdr:nvSpPr>
      <xdr:spPr bwMode="auto">
        <a:xfrm>
          <a:off x="3571875" y="1600200"/>
          <a:ext cx="76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171450</xdr:rowOff>
    </xdr:to>
    <xdr:sp macro="" textlink="">
      <xdr:nvSpPr>
        <xdr:cNvPr id="7668" name="Text Box 1"/>
        <xdr:cNvSpPr txBox="1">
          <a:spLocks noChangeArrowheads="1"/>
        </xdr:cNvSpPr>
      </xdr:nvSpPr>
      <xdr:spPr bwMode="auto">
        <a:xfrm>
          <a:off x="3571875" y="17049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171450</xdr:rowOff>
    </xdr:to>
    <xdr:sp macro="" textlink="">
      <xdr:nvSpPr>
        <xdr:cNvPr id="7669" name="Text Box 1"/>
        <xdr:cNvSpPr txBox="1">
          <a:spLocks noChangeArrowheads="1"/>
        </xdr:cNvSpPr>
      </xdr:nvSpPr>
      <xdr:spPr bwMode="auto">
        <a:xfrm>
          <a:off x="3571875" y="17049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7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7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7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7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7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7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7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7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7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7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8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8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8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8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8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8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8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8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8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8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9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9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9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9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9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9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9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9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9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69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0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0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0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0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0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0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0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0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0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0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1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1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1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1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1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1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1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1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1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1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2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2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2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2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2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2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2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2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2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2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3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3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3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3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3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3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3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3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3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3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4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4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4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4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4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4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4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4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4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4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5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5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5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5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5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5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5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5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5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5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6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6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6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6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6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6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6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6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6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6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7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7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7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7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7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7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7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7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7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7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8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8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8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8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8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8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8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8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8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8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9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9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9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9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9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9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9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9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9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79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0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0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0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0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0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0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0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0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0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0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1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1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1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1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1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1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1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1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1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0</xdr:rowOff>
    </xdr:from>
    <xdr:to>
      <xdr:col>8</xdr:col>
      <xdr:colOff>85725</xdr:colOff>
      <xdr:row>16</xdr:row>
      <xdr:rowOff>190500</xdr:rowOff>
    </xdr:to>
    <xdr:sp macro="" textlink="">
      <xdr:nvSpPr>
        <xdr:cNvPr id="781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20" name="Text Box 1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21" name="Text Box 2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22" name="Text Box 3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23" name="Text Box 4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24" name="Text Box 5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25" name="Text Box 6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26" name="Text Box 7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27" name="Text Box 8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28" name="Text Box 9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29" name="Text Box 10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30" name="Text Box 11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31" name="Text Box 12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32" name="Text Box 13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33" name="Text Box 14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34" name="Text Box 15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35" name="Text Box 16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36" name="Text Box 17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37" name="Text Box 18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38" name="Text Box 19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39" name="Text Box 20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40" name="Text Box 21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41" name="Text Box 22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42" name="Text Box 23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43" name="Text Box 24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44" name="Text Box 25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45" name="Text Box 26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46" name="Text Box 27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47" name="Text Box 28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48" name="Text Box 29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49" name="Text Box 30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50" name="Text Box 31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51" name="Text Box 32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52" name="Text Box 33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53" name="Text Box 34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54" name="Text Box 35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55" name="Text Box 36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56" name="Text Box 37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57" name="Text Box 38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58" name="Text Box 39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59" name="Text Box 40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60" name="Text Box 41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61" name="Text Box 42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62" name="Text Box 43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63" name="Text Box 44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64" name="Text Box 45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65" name="Text Box 46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66" name="Text Box 47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67" name="Text Box 48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68" name="Text Box 49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69" name="Text Box 50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70" name="Text Box 51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71" name="Text Box 52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72" name="Text Box 53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73" name="Text Box 54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74" name="Text Box 55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75" name="Text Box 56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76" name="Text Box 57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77" name="Text Box 58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78" name="Text Box 59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79" name="Text Box 60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80" name="Text Box 61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81" name="Text Box 62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82" name="Text Box 63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83" name="Text Box 64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84" name="Text Box 65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85" name="Text Box 66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86" name="Text Box 67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87" name="Text Box 68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88" name="Text Box 69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89" name="Text Box 70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90" name="Text Box 71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91" name="Text Box 72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92" name="Text Box 73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93" name="Text Box 74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94" name="Text Box 75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95" name="Text Box 76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96" name="Text Box 77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97" name="Text Box 78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98" name="Text Box 79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899" name="Text Box 80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00" name="Text Box 81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01" name="Text Box 82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02" name="Text Box 83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03" name="Text Box 84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04" name="Text Box 85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05" name="Text Box 86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06" name="Text Box 87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07" name="Text Box 88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08" name="Text Box 89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09" name="Text Box 90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10" name="Text Box 91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11" name="Text Box 92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12" name="Text Box 93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13" name="Text Box 94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14" name="Text Box 95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15" name="Text Box 96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16" name="Text Box 97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17" name="Text Box 98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18" name="Text Box 99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19" name="Text Box 100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20" name="Text Box 101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21" name="Text Box 102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22" name="Text Box 103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23" name="Text Box 104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24" name="Text Box 105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25" name="Text Box 106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26" name="Text Box 107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27" name="Text Box 108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28" name="Text Box 109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29" name="Text Box 110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30" name="Text Box 111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31" name="Text Box 112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32" name="Text Box 113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33" name="Text Box 114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34" name="Text Box 115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35" name="Text Box 116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7936" name="Text Box 1"/>
        <xdr:cNvSpPr txBox="1">
          <a:spLocks noChangeArrowheads="1"/>
        </xdr:cNvSpPr>
      </xdr:nvSpPr>
      <xdr:spPr bwMode="auto">
        <a:xfrm>
          <a:off x="3571875" y="1743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93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93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93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94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94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94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94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794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45" name="Text Box 1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46" name="Text Box 2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47" name="Text Box 3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48" name="Text Box 4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49" name="Text Box 5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50" name="Text Box 6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51" name="Text Box 7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52" name="Text Box 8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53" name="Text Box 9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54" name="Text Box 10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55" name="Text Box 11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56" name="Text Box 12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57" name="Text Box 13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58" name="Text Box 14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59" name="Text Box 15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60" name="Text Box 16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61" name="Text Box 17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62" name="Text Box 18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63" name="Text Box 19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64" name="Text Box 20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65" name="Text Box 21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66" name="Text Box 22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67" name="Text Box 23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68" name="Text Box 24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69" name="Text Box 25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70" name="Text Box 26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71" name="Text Box 27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72" name="Text Box 28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73" name="Text Box 29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74" name="Text Box 30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75" name="Text Box 31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76" name="Text Box 32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77" name="Text Box 33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78" name="Text Box 34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79" name="Text Box 35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80" name="Text Box 36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81" name="Text Box 37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82" name="Text Box 38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83" name="Text Box 39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84" name="Text Box 40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85" name="Text Box 41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86" name="Text Box 42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87" name="Text Box 43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88" name="Text Box 44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89" name="Text Box 45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90" name="Text Box 46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91" name="Text Box 47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92" name="Text Box 48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93" name="Text Box 49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94" name="Text Box 50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95" name="Text Box 51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96" name="Text Box 52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97" name="Text Box 53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98" name="Text Box 54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7999" name="Text Box 55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00" name="Text Box 56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01" name="Text Box 57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02" name="Text Box 58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03" name="Text Box 59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04" name="Text Box 60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05" name="Text Box 61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06" name="Text Box 62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07" name="Text Box 63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08" name="Text Box 64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09" name="Text Box 65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10" name="Text Box 66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11" name="Text Box 67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12" name="Text Box 68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13" name="Text Box 69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14" name="Text Box 70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15" name="Text Box 71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16" name="Text Box 72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17" name="Text Box 73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18" name="Text Box 74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19" name="Text Box 75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20" name="Text Box 76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21" name="Text Box 77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22" name="Text Box 78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23" name="Text Box 79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24" name="Text Box 80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25" name="Text Box 81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26" name="Text Box 82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27" name="Text Box 83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28" name="Text Box 84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29" name="Text Box 85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30" name="Text Box 86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31" name="Text Box 87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32" name="Text Box 88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33" name="Text Box 89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34" name="Text Box 90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35" name="Text Box 91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36" name="Text Box 92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37" name="Text Box 93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38" name="Text Box 94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39" name="Text Box 95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40" name="Text Box 96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41" name="Text Box 97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42" name="Text Box 98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43" name="Text Box 99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44" name="Text Box 100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45" name="Text Box 101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46" name="Text Box 102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47" name="Text Box 103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48" name="Text Box 104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49" name="Text Box 105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50" name="Text Box 106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51" name="Text Box 107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52" name="Text Box 108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53" name="Text Box 109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54" name="Text Box 110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55" name="Text Box 111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56" name="Text Box 112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57" name="Text Box 113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58" name="Text Box 114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59" name="Text Box 115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60" name="Text Box 116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</xdr:row>
      <xdr:rowOff>38100</xdr:rowOff>
    </xdr:from>
    <xdr:to>
      <xdr:col>8</xdr:col>
      <xdr:colOff>85725</xdr:colOff>
      <xdr:row>6</xdr:row>
      <xdr:rowOff>200025</xdr:rowOff>
    </xdr:to>
    <xdr:sp macro="" textlink="">
      <xdr:nvSpPr>
        <xdr:cNvPr id="8061" name="Text Box 1"/>
        <xdr:cNvSpPr txBox="1">
          <a:spLocks noChangeArrowheads="1"/>
        </xdr:cNvSpPr>
      </xdr:nvSpPr>
      <xdr:spPr bwMode="auto">
        <a:xfrm>
          <a:off x="357187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171450</xdr:rowOff>
    </xdr:to>
    <xdr:sp macro="" textlink="">
      <xdr:nvSpPr>
        <xdr:cNvPr id="8062" name="Text Box 1"/>
        <xdr:cNvSpPr txBox="1">
          <a:spLocks noChangeArrowheads="1"/>
        </xdr:cNvSpPr>
      </xdr:nvSpPr>
      <xdr:spPr bwMode="auto">
        <a:xfrm>
          <a:off x="3571875" y="17049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171450</xdr:rowOff>
    </xdr:to>
    <xdr:sp macro="" textlink="">
      <xdr:nvSpPr>
        <xdr:cNvPr id="8063" name="Text Box 1"/>
        <xdr:cNvSpPr txBox="1">
          <a:spLocks noChangeArrowheads="1"/>
        </xdr:cNvSpPr>
      </xdr:nvSpPr>
      <xdr:spPr bwMode="auto">
        <a:xfrm>
          <a:off x="3571875" y="17049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6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6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6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6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6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6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7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7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7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7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7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7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7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7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7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7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8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8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8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8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8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8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8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8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8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8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9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9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9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9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9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9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9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9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9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09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0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0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0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0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0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0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0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0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0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0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1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1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1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1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1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1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1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1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1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1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2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2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2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2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2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2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2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2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2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2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3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3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3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3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3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3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3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3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3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3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4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4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4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4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4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4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4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4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4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4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5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5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5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5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5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5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5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5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5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5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6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6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6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6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6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6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6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6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6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6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7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7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7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7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7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7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7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7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7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7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8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8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8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8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8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8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8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8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8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8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9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9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9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9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9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9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9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9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19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20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20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20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20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204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205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206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207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208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209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210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211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212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2</xdr:row>
      <xdr:rowOff>0</xdr:rowOff>
    </xdr:from>
    <xdr:to>
      <xdr:col>8</xdr:col>
      <xdr:colOff>85725</xdr:colOff>
      <xdr:row>6</xdr:row>
      <xdr:rowOff>190500</xdr:rowOff>
    </xdr:to>
    <xdr:sp macro="" textlink="">
      <xdr:nvSpPr>
        <xdr:cNvPr id="8213" name="Text Box 1"/>
        <xdr:cNvSpPr txBox="1">
          <a:spLocks noChangeArrowheads="1"/>
        </xdr:cNvSpPr>
      </xdr:nvSpPr>
      <xdr:spPr bwMode="auto">
        <a:xfrm>
          <a:off x="3571875" y="1704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2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2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2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2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2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2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2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2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22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23" name="Text Box 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24" name="Text Box 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25" name="Text Box 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26" name="Text Box 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27" name="Text Box 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28" name="Text Box 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29" name="Text Box 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30" name="Text Box 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31" name="Text Box 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32" name="Text Box 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33" name="Text Box 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34" name="Text Box 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35" name="Text Box 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36" name="Text Box 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37" name="Text Box 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38" name="Text Box 1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39" name="Text Box 1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40" name="Text Box 1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41" name="Text Box 2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42" name="Text Box 2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43" name="Text Box 2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44" name="Text Box 2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45" name="Text Box 2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46" name="Text Box 2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47" name="Text Box 2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48" name="Text Box 2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49" name="Text Box 2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50" name="Text Box 2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51" name="Text Box 3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52" name="Text Box 3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53" name="Text Box 3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54" name="Text Box 3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55" name="Text Box 3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56" name="Text Box 3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57" name="Text Box 3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58" name="Text Box 3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59" name="Text Box 3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60" name="Text Box 3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61" name="Text Box 4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62" name="Text Box 4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63" name="Text Box 4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64" name="Text Box 4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65" name="Text Box 4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66" name="Text Box 4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67" name="Text Box 4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68" name="Text Box 4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69" name="Text Box 4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70" name="Text Box 4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71" name="Text Box 5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72" name="Text Box 5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73" name="Text Box 5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74" name="Text Box 5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75" name="Text Box 5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76" name="Text Box 5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77" name="Text Box 5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78" name="Text Box 5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79" name="Text Box 5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80" name="Text Box 5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81" name="Text Box 6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82" name="Text Box 6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83" name="Text Box 6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84" name="Text Box 6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85" name="Text Box 6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86" name="Text Box 6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87" name="Text Box 6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88" name="Text Box 6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89" name="Text Box 6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90" name="Text Box 6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91" name="Text Box 7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92" name="Text Box 7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93" name="Text Box 7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94" name="Text Box 7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95" name="Text Box 7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96" name="Text Box 7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97" name="Text Box 7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98" name="Text Box 7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299" name="Text Box 7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00" name="Text Box 7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01" name="Text Box 8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02" name="Text Box 8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03" name="Text Box 8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04" name="Text Box 8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05" name="Text Box 8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06" name="Text Box 8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07" name="Text Box 8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08" name="Text Box 8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09" name="Text Box 8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10" name="Text Box 8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11" name="Text Box 9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12" name="Text Box 9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13" name="Text Box 9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14" name="Text Box 9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15" name="Text Box 9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16" name="Text Box 9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17" name="Text Box 9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18" name="Text Box 9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19" name="Text Box 9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20" name="Text Box 9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21" name="Text Box 10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22" name="Text Box 10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23" name="Text Box 10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24" name="Text Box 10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25" name="Text Box 10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26" name="Text Box 10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27" name="Text Box 10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28" name="Text Box 10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29" name="Text Box 10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30" name="Text Box 10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31" name="Text Box 1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32" name="Text Box 1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33" name="Text Box 1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34" name="Text Box 1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35" name="Text Box 1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36" name="Text Box 1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37" name="Text Box 1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338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8339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8340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3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4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491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492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493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494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495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496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497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498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499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00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01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02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03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04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05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06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07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08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09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10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11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12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13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14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15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16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17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18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19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20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21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22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23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24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25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26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27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28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29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30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31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32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33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34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35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36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37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38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39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40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41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42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43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44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45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46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47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48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49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50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51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52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53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54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55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56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57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58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59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60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61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62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63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64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65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66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67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68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69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70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71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72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73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74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75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76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77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78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79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80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81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82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83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84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85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86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87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88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89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90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91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92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93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94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95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96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97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98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599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600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601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602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603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604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605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606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607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6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6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6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6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6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6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6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6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16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17" name="Text Box 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18" name="Text Box 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19" name="Text Box 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20" name="Text Box 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21" name="Text Box 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22" name="Text Box 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23" name="Text Box 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24" name="Text Box 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25" name="Text Box 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26" name="Text Box 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27" name="Text Box 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28" name="Text Box 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29" name="Text Box 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30" name="Text Box 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31" name="Text Box 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32" name="Text Box 1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33" name="Text Box 1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34" name="Text Box 1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35" name="Text Box 2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36" name="Text Box 2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37" name="Text Box 2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38" name="Text Box 2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39" name="Text Box 2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40" name="Text Box 2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41" name="Text Box 2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42" name="Text Box 2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43" name="Text Box 2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44" name="Text Box 2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45" name="Text Box 3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46" name="Text Box 3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47" name="Text Box 3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48" name="Text Box 3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49" name="Text Box 3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50" name="Text Box 3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51" name="Text Box 3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52" name="Text Box 3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53" name="Text Box 3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54" name="Text Box 3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55" name="Text Box 4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56" name="Text Box 4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57" name="Text Box 4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58" name="Text Box 4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59" name="Text Box 4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60" name="Text Box 4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61" name="Text Box 4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62" name="Text Box 4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63" name="Text Box 4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64" name="Text Box 4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65" name="Text Box 5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66" name="Text Box 5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67" name="Text Box 5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68" name="Text Box 5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69" name="Text Box 5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70" name="Text Box 5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71" name="Text Box 5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72" name="Text Box 5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73" name="Text Box 5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74" name="Text Box 5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75" name="Text Box 6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76" name="Text Box 6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77" name="Text Box 6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78" name="Text Box 6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79" name="Text Box 6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80" name="Text Box 6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81" name="Text Box 6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82" name="Text Box 6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83" name="Text Box 6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84" name="Text Box 6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85" name="Text Box 7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86" name="Text Box 7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87" name="Text Box 7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88" name="Text Box 7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89" name="Text Box 7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90" name="Text Box 7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91" name="Text Box 7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92" name="Text Box 7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93" name="Text Box 7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94" name="Text Box 7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95" name="Text Box 8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96" name="Text Box 8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97" name="Text Box 8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98" name="Text Box 8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699" name="Text Box 8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00" name="Text Box 8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01" name="Text Box 8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02" name="Text Box 8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03" name="Text Box 8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04" name="Text Box 8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05" name="Text Box 9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06" name="Text Box 9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07" name="Text Box 9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08" name="Text Box 9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09" name="Text Box 9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10" name="Text Box 9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11" name="Text Box 9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12" name="Text Box 9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13" name="Text Box 9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14" name="Text Box 9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15" name="Text Box 10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16" name="Text Box 10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17" name="Text Box 10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18" name="Text Box 10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19" name="Text Box 10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20" name="Text Box 10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21" name="Text Box 10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22" name="Text Box 10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23" name="Text Box 10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24" name="Text Box 10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25" name="Text Box 1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26" name="Text Box 1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27" name="Text Box 1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28" name="Text Box 1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29" name="Text Box 1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30" name="Text Box 1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31" name="Text Box 1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8732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8733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8734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7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88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885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886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887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888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889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890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891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892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893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894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895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896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897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898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899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00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01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02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03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04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05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06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07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08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09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10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11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12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13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14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15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16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17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18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19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20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21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22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23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24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25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26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27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28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29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30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31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32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33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34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35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36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37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38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39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40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41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42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43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44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45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46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47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48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49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50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51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52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53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54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55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56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57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58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59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60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61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62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63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64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65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66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67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68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69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70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71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72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73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74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75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76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77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78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79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80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81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82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83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84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85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86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87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88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89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90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91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92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93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94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95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96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97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98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8999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000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001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0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0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0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0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0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0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0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0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10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11" name="Text Box 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12" name="Text Box 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13" name="Text Box 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14" name="Text Box 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15" name="Text Box 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16" name="Text Box 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17" name="Text Box 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18" name="Text Box 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19" name="Text Box 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20" name="Text Box 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21" name="Text Box 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22" name="Text Box 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23" name="Text Box 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24" name="Text Box 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25" name="Text Box 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26" name="Text Box 1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27" name="Text Box 1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28" name="Text Box 1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29" name="Text Box 2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30" name="Text Box 2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31" name="Text Box 2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32" name="Text Box 2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33" name="Text Box 2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34" name="Text Box 2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35" name="Text Box 2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36" name="Text Box 2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37" name="Text Box 2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38" name="Text Box 2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39" name="Text Box 3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40" name="Text Box 3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41" name="Text Box 3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42" name="Text Box 3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43" name="Text Box 3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44" name="Text Box 3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45" name="Text Box 3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46" name="Text Box 3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47" name="Text Box 3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48" name="Text Box 3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49" name="Text Box 4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50" name="Text Box 4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51" name="Text Box 4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52" name="Text Box 4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53" name="Text Box 4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54" name="Text Box 4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55" name="Text Box 4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56" name="Text Box 4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57" name="Text Box 4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58" name="Text Box 4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59" name="Text Box 5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60" name="Text Box 5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61" name="Text Box 5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62" name="Text Box 5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63" name="Text Box 5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64" name="Text Box 5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65" name="Text Box 5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66" name="Text Box 5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67" name="Text Box 5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68" name="Text Box 5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69" name="Text Box 6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70" name="Text Box 6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71" name="Text Box 6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72" name="Text Box 6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73" name="Text Box 6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74" name="Text Box 6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75" name="Text Box 6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76" name="Text Box 6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77" name="Text Box 6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78" name="Text Box 6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79" name="Text Box 7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80" name="Text Box 7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81" name="Text Box 7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82" name="Text Box 7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83" name="Text Box 7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84" name="Text Box 7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85" name="Text Box 7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86" name="Text Box 7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87" name="Text Box 7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88" name="Text Box 7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89" name="Text Box 8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90" name="Text Box 8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91" name="Text Box 8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92" name="Text Box 8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93" name="Text Box 8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94" name="Text Box 8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95" name="Text Box 8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96" name="Text Box 8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97" name="Text Box 8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98" name="Text Box 8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099" name="Text Box 9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00" name="Text Box 9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01" name="Text Box 9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02" name="Text Box 9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03" name="Text Box 9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04" name="Text Box 9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05" name="Text Box 9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06" name="Text Box 9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07" name="Text Box 9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08" name="Text Box 9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09" name="Text Box 10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10" name="Text Box 10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11" name="Text Box 10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12" name="Text Box 10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13" name="Text Box 10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14" name="Text Box 10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15" name="Text Box 10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16" name="Text Box 10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17" name="Text Box 10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18" name="Text Box 10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19" name="Text Box 1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20" name="Text Box 1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21" name="Text Box 1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22" name="Text Box 1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23" name="Text Box 1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24" name="Text Box 1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25" name="Text Box 1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126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9127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9128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1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2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79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80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81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82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83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84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85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86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87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88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89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90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91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92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93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94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95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96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97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98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299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00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01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02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03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04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05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06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07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08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09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10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11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12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13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14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15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16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17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18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19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20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21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22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23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24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25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26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27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28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29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30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31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32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33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34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35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36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37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38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39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40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41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42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43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44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45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46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47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48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49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50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51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52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53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54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55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56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57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58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59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60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61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62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63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64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65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66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67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68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69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70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71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72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73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74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75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76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77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78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79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80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81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82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83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84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85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86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87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88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89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90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91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92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93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94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395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3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3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3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3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4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4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4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4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04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05" name="Text Box 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06" name="Text Box 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07" name="Text Box 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08" name="Text Box 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09" name="Text Box 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10" name="Text Box 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11" name="Text Box 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12" name="Text Box 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13" name="Text Box 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14" name="Text Box 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15" name="Text Box 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16" name="Text Box 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17" name="Text Box 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18" name="Text Box 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19" name="Text Box 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20" name="Text Box 1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21" name="Text Box 1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22" name="Text Box 1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23" name="Text Box 2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24" name="Text Box 2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25" name="Text Box 2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26" name="Text Box 2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27" name="Text Box 2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28" name="Text Box 2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29" name="Text Box 2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30" name="Text Box 2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31" name="Text Box 2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32" name="Text Box 2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33" name="Text Box 3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34" name="Text Box 3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35" name="Text Box 3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36" name="Text Box 3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37" name="Text Box 3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38" name="Text Box 3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39" name="Text Box 3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40" name="Text Box 3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41" name="Text Box 3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42" name="Text Box 3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43" name="Text Box 4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44" name="Text Box 4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45" name="Text Box 4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46" name="Text Box 4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47" name="Text Box 4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48" name="Text Box 4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49" name="Text Box 4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50" name="Text Box 4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51" name="Text Box 4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52" name="Text Box 4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53" name="Text Box 5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54" name="Text Box 5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55" name="Text Box 5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56" name="Text Box 5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57" name="Text Box 5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58" name="Text Box 5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59" name="Text Box 5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60" name="Text Box 5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61" name="Text Box 5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62" name="Text Box 5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63" name="Text Box 6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64" name="Text Box 6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65" name="Text Box 6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66" name="Text Box 6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67" name="Text Box 6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68" name="Text Box 6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69" name="Text Box 6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70" name="Text Box 6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71" name="Text Box 6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72" name="Text Box 6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73" name="Text Box 7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74" name="Text Box 7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75" name="Text Box 7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76" name="Text Box 7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77" name="Text Box 7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78" name="Text Box 7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79" name="Text Box 7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80" name="Text Box 7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81" name="Text Box 7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82" name="Text Box 7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83" name="Text Box 8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84" name="Text Box 8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85" name="Text Box 8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86" name="Text Box 8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87" name="Text Box 8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88" name="Text Box 8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89" name="Text Box 8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90" name="Text Box 8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91" name="Text Box 8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92" name="Text Box 8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93" name="Text Box 9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94" name="Text Box 9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95" name="Text Box 9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96" name="Text Box 9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97" name="Text Box 9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98" name="Text Box 9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499" name="Text Box 9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00" name="Text Box 9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01" name="Text Box 9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02" name="Text Box 9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03" name="Text Box 10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04" name="Text Box 10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05" name="Text Box 10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06" name="Text Box 10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07" name="Text Box 10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08" name="Text Box 10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09" name="Text Box 10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10" name="Text Box 10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11" name="Text Box 10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12" name="Text Box 10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13" name="Text Box 1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14" name="Text Box 1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15" name="Text Box 1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16" name="Text Box 1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17" name="Text Box 1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18" name="Text Box 1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19" name="Text Box 1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9520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9521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9522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5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96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73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74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75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76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77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78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79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80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81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82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83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84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85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86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87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88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89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90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91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92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93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94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95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96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97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98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699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00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01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02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03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04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05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06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07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08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09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10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11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12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13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14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15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16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17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18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19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20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21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22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23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24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25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26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27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28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29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30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31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32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33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34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35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36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37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38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39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40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41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42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43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44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45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46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47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48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49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50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51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52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53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54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55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56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57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58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59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60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61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62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63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64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65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66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67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68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69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70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71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72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73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74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75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76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77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78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79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80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81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82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83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84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85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86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87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88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89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90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91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92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93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94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95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96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97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98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799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00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01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02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03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04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05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06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07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08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09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10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11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12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13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14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15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16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17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18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19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20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21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22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23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24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25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26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27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28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29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30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31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32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33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34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35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36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37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38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39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40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41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42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43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44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45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46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47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48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49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50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51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52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53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54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55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56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57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58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59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60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61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62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63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64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65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66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67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68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69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70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71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72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73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74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75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76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77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78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79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80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81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82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83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84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85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86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87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88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89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90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91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92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93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94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95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96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97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98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899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00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01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02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03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04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05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06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07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08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09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10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11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12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13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14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15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16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17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18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19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20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21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22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23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24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25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26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27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28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29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30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31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32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33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34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35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36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37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38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39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40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41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42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43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44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45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46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47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48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49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50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51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52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53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54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55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56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57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58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59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60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61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62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63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64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65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66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67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68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69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70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71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72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73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74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75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76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77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78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79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80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81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82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83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84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85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86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87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88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89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90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91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92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93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94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95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96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97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98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9999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00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01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02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03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04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05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06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07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08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09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10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11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12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13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14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15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16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17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18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19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20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21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22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23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24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25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26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27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28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29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30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31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32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33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34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35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36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37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38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39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40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41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42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43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44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45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46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47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48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49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50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51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52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53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54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55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56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57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58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59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60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61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62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63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64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65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66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67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68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69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70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71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72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73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74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75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76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77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78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79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80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81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82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83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84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85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86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87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88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89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90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91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92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93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94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95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96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97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98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099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00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01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02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03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04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05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06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07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08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09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10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11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12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13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14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15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16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17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18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19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20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21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22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23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24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25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26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27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28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29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30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31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32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33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34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35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36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37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38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39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40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41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42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43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44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45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46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47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48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49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50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51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52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53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54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55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56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57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58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59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60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61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62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63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64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65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66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67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68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69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70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71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72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73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74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75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76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77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78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79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80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81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82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83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84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85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86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87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88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89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90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91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92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93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94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95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96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97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98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199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00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01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02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03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04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05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06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07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08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09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10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11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12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13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14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15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16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17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18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19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20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21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22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23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24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25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26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27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28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29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30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31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32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33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34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35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36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37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38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39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40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41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42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43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44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45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46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47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48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49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50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51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52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53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54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55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56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257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2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2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2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2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2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2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2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2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66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67" name="Text Box 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68" name="Text Box 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69" name="Text Box 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70" name="Text Box 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71" name="Text Box 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72" name="Text Box 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73" name="Text Box 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74" name="Text Box 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75" name="Text Box 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76" name="Text Box 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77" name="Text Box 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78" name="Text Box 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79" name="Text Box 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80" name="Text Box 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81" name="Text Box 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82" name="Text Box 1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83" name="Text Box 1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84" name="Text Box 1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85" name="Text Box 2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86" name="Text Box 2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87" name="Text Box 2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88" name="Text Box 2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89" name="Text Box 2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90" name="Text Box 2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91" name="Text Box 2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92" name="Text Box 2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93" name="Text Box 2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94" name="Text Box 2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95" name="Text Box 3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96" name="Text Box 3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97" name="Text Box 3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98" name="Text Box 3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299" name="Text Box 3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00" name="Text Box 3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01" name="Text Box 3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02" name="Text Box 3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03" name="Text Box 3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04" name="Text Box 3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05" name="Text Box 4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06" name="Text Box 4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07" name="Text Box 4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08" name="Text Box 4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09" name="Text Box 4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10" name="Text Box 4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11" name="Text Box 4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12" name="Text Box 4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13" name="Text Box 4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14" name="Text Box 4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15" name="Text Box 5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16" name="Text Box 5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17" name="Text Box 5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18" name="Text Box 5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19" name="Text Box 5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20" name="Text Box 5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21" name="Text Box 5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22" name="Text Box 5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23" name="Text Box 5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24" name="Text Box 5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25" name="Text Box 6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26" name="Text Box 6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27" name="Text Box 6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28" name="Text Box 6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29" name="Text Box 6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30" name="Text Box 6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31" name="Text Box 6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32" name="Text Box 6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33" name="Text Box 6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34" name="Text Box 6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35" name="Text Box 7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36" name="Text Box 7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37" name="Text Box 7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38" name="Text Box 7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39" name="Text Box 7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40" name="Text Box 7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41" name="Text Box 7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42" name="Text Box 7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43" name="Text Box 7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44" name="Text Box 7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45" name="Text Box 8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46" name="Text Box 8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47" name="Text Box 8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48" name="Text Box 8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49" name="Text Box 8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50" name="Text Box 8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51" name="Text Box 8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52" name="Text Box 8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53" name="Text Box 8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54" name="Text Box 8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55" name="Text Box 9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56" name="Text Box 9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57" name="Text Box 9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58" name="Text Box 9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59" name="Text Box 9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60" name="Text Box 9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61" name="Text Box 9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62" name="Text Box 9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63" name="Text Box 9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64" name="Text Box 9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65" name="Text Box 10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66" name="Text Box 10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67" name="Text Box 10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68" name="Text Box 10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69" name="Text Box 10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70" name="Text Box 10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71" name="Text Box 10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72" name="Text Box 10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73" name="Text Box 10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74" name="Text Box 10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75" name="Text Box 1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76" name="Text Box 1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77" name="Text Box 1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78" name="Text Box 1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79" name="Text Box 1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80" name="Text Box 1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81" name="Text Box 1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382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10383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10384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3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3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3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3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3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3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3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3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3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3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3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3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3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3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3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4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5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35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36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37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38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39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40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41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42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43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44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45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46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47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48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49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50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51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52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53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54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55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56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57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58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59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60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61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62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63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64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65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66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67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68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69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70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71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72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73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74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75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76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77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78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79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80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81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82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83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84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85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86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87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88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89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90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91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92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93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94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95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96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97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98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599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00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01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02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03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04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05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06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07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08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09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10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11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12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13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14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15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16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17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18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19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20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21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22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23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24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25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26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27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28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29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30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31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32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33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34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35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36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37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38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39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40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41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42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43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44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45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46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47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48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49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50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651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6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6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6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6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6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6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6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6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60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61" name="Text Box 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62" name="Text Box 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63" name="Text Box 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64" name="Text Box 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65" name="Text Box 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66" name="Text Box 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67" name="Text Box 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68" name="Text Box 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69" name="Text Box 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70" name="Text Box 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71" name="Text Box 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72" name="Text Box 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73" name="Text Box 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74" name="Text Box 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75" name="Text Box 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76" name="Text Box 1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77" name="Text Box 1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78" name="Text Box 1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79" name="Text Box 2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80" name="Text Box 2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81" name="Text Box 2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82" name="Text Box 2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83" name="Text Box 2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84" name="Text Box 2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85" name="Text Box 2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86" name="Text Box 2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87" name="Text Box 2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88" name="Text Box 2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89" name="Text Box 3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90" name="Text Box 3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91" name="Text Box 3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92" name="Text Box 3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93" name="Text Box 3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94" name="Text Box 3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95" name="Text Box 3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96" name="Text Box 3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97" name="Text Box 3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98" name="Text Box 3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699" name="Text Box 4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00" name="Text Box 4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01" name="Text Box 4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02" name="Text Box 4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03" name="Text Box 4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04" name="Text Box 4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05" name="Text Box 4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06" name="Text Box 4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07" name="Text Box 4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08" name="Text Box 4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09" name="Text Box 5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10" name="Text Box 5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11" name="Text Box 5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12" name="Text Box 5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13" name="Text Box 5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14" name="Text Box 5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15" name="Text Box 5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16" name="Text Box 5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17" name="Text Box 5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18" name="Text Box 5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19" name="Text Box 6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20" name="Text Box 6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21" name="Text Box 6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22" name="Text Box 6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23" name="Text Box 6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24" name="Text Box 6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25" name="Text Box 6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26" name="Text Box 6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27" name="Text Box 6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28" name="Text Box 6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29" name="Text Box 7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30" name="Text Box 7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31" name="Text Box 7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32" name="Text Box 7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33" name="Text Box 7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34" name="Text Box 7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35" name="Text Box 7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36" name="Text Box 7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37" name="Text Box 7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38" name="Text Box 7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39" name="Text Box 8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40" name="Text Box 8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41" name="Text Box 8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42" name="Text Box 8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43" name="Text Box 8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44" name="Text Box 8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45" name="Text Box 8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46" name="Text Box 8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47" name="Text Box 8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48" name="Text Box 8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49" name="Text Box 9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50" name="Text Box 9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51" name="Text Box 9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52" name="Text Box 9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53" name="Text Box 9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54" name="Text Box 9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55" name="Text Box 9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56" name="Text Box 9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57" name="Text Box 9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58" name="Text Box 9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59" name="Text Box 10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60" name="Text Box 10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61" name="Text Box 10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62" name="Text Box 10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63" name="Text Box 10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64" name="Text Box 10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65" name="Text Box 10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66" name="Text Box 10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67" name="Text Box 10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68" name="Text Box 10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69" name="Text Box 1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70" name="Text Box 1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71" name="Text Box 1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72" name="Text Box 1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73" name="Text Box 1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74" name="Text Box 1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75" name="Text Box 1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0776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10777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10778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7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8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09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29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30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31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32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33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34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35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36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37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38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39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40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41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42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43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44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45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46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47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48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49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50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51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52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53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54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55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56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57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58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59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60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61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62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63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64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65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66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67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68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69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70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71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72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73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74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75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76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77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78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79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80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81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82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83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84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85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86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87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88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89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90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91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92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93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94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95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96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97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98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0999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00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01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02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03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04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05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06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07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08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09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10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11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12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13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14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15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16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17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18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19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20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21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22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23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24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25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26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27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28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29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30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31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32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33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34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35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36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37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38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39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40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41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42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43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44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045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0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0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0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0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0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0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0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0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54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55" name="Text Box 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56" name="Text Box 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57" name="Text Box 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58" name="Text Box 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59" name="Text Box 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60" name="Text Box 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61" name="Text Box 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62" name="Text Box 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63" name="Text Box 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64" name="Text Box 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65" name="Text Box 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66" name="Text Box 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67" name="Text Box 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68" name="Text Box 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69" name="Text Box 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70" name="Text Box 1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71" name="Text Box 1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72" name="Text Box 1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73" name="Text Box 2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74" name="Text Box 2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75" name="Text Box 2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76" name="Text Box 2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77" name="Text Box 2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78" name="Text Box 2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79" name="Text Box 2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80" name="Text Box 2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81" name="Text Box 2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82" name="Text Box 2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83" name="Text Box 3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84" name="Text Box 3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85" name="Text Box 3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86" name="Text Box 3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87" name="Text Box 3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88" name="Text Box 3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89" name="Text Box 3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90" name="Text Box 3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91" name="Text Box 3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92" name="Text Box 3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93" name="Text Box 4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94" name="Text Box 4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95" name="Text Box 4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96" name="Text Box 4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97" name="Text Box 4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98" name="Text Box 4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099" name="Text Box 4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00" name="Text Box 4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01" name="Text Box 4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02" name="Text Box 4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03" name="Text Box 5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04" name="Text Box 5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05" name="Text Box 5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06" name="Text Box 5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07" name="Text Box 5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08" name="Text Box 5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09" name="Text Box 5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10" name="Text Box 5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11" name="Text Box 5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12" name="Text Box 5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13" name="Text Box 6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14" name="Text Box 6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15" name="Text Box 6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16" name="Text Box 6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17" name="Text Box 6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18" name="Text Box 6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19" name="Text Box 6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20" name="Text Box 6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21" name="Text Box 6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22" name="Text Box 6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23" name="Text Box 7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24" name="Text Box 7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25" name="Text Box 7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26" name="Text Box 7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27" name="Text Box 7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28" name="Text Box 7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29" name="Text Box 7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30" name="Text Box 7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31" name="Text Box 7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32" name="Text Box 7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33" name="Text Box 8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34" name="Text Box 8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35" name="Text Box 8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36" name="Text Box 8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37" name="Text Box 8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38" name="Text Box 8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39" name="Text Box 8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40" name="Text Box 8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41" name="Text Box 8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42" name="Text Box 8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43" name="Text Box 9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44" name="Text Box 9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45" name="Text Box 9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46" name="Text Box 9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47" name="Text Box 9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48" name="Text Box 9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49" name="Text Box 9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50" name="Text Box 9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51" name="Text Box 9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52" name="Text Box 9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53" name="Text Box 10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54" name="Text Box 10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55" name="Text Box 10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56" name="Text Box 10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57" name="Text Box 10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58" name="Text Box 10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59" name="Text Box 10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60" name="Text Box 10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61" name="Text Box 10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62" name="Text Box 10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63" name="Text Box 1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64" name="Text Box 1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65" name="Text Box 1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66" name="Text Box 1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67" name="Text Box 1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68" name="Text Box 1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69" name="Text Box 1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170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11171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11172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1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2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3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23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24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25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26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27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28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29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30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31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32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33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34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35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36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37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38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39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40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41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42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43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44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45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46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47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48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49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50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51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52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53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54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55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56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57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58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59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60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61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62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63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64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65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66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67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68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69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70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71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72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73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74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75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76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77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78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79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80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81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82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83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84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85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86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87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88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89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90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91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92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93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94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95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96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97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98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399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00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01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02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03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04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05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06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07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08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09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10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11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12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13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14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15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16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17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18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19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20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21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22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23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24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25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26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27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28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29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30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31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32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33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34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35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36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37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38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439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4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4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4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4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4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4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4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4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48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49" name="Text Box 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50" name="Text Box 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51" name="Text Box 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52" name="Text Box 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53" name="Text Box 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54" name="Text Box 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55" name="Text Box 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56" name="Text Box 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57" name="Text Box 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58" name="Text Box 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59" name="Text Box 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60" name="Text Box 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61" name="Text Box 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62" name="Text Box 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63" name="Text Box 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64" name="Text Box 1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65" name="Text Box 1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66" name="Text Box 1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67" name="Text Box 2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68" name="Text Box 2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69" name="Text Box 2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70" name="Text Box 2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71" name="Text Box 2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72" name="Text Box 2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73" name="Text Box 2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74" name="Text Box 2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75" name="Text Box 2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76" name="Text Box 2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77" name="Text Box 3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78" name="Text Box 3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79" name="Text Box 3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80" name="Text Box 3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81" name="Text Box 3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82" name="Text Box 3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83" name="Text Box 3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84" name="Text Box 3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85" name="Text Box 3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86" name="Text Box 3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87" name="Text Box 4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88" name="Text Box 4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89" name="Text Box 4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90" name="Text Box 4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91" name="Text Box 4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92" name="Text Box 4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93" name="Text Box 4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94" name="Text Box 4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95" name="Text Box 4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96" name="Text Box 4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97" name="Text Box 5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98" name="Text Box 5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499" name="Text Box 5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00" name="Text Box 5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01" name="Text Box 5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02" name="Text Box 5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03" name="Text Box 5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04" name="Text Box 5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05" name="Text Box 5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06" name="Text Box 5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07" name="Text Box 6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08" name="Text Box 6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09" name="Text Box 6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10" name="Text Box 6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11" name="Text Box 6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12" name="Text Box 6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13" name="Text Box 6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14" name="Text Box 6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15" name="Text Box 6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16" name="Text Box 6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17" name="Text Box 7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18" name="Text Box 7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19" name="Text Box 7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20" name="Text Box 7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21" name="Text Box 7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22" name="Text Box 7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23" name="Text Box 7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24" name="Text Box 7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25" name="Text Box 7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26" name="Text Box 7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27" name="Text Box 8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28" name="Text Box 8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29" name="Text Box 8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30" name="Text Box 8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31" name="Text Box 8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32" name="Text Box 8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33" name="Text Box 8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34" name="Text Box 8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35" name="Text Box 8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36" name="Text Box 8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37" name="Text Box 9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38" name="Text Box 9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39" name="Text Box 9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40" name="Text Box 9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41" name="Text Box 9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42" name="Text Box 9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43" name="Text Box 9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44" name="Text Box 9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45" name="Text Box 9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46" name="Text Box 9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47" name="Text Box 10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48" name="Text Box 10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49" name="Text Box 10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50" name="Text Box 10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51" name="Text Box 10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52" name="Text Box 10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53" name="Text Box 10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54" name="Text Box 107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55" name="Text Box 108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56" name="Text Box 109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57" name="Text Box 110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58" name="Text Box 11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59" name="Text Box 112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60" name="Text Box 113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61" name="Text Box 114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62" name="Text Box 115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63" name="Text Box 116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16</xdr:row>
      <xdr:rowOff>38100</xdr:rowOff>
    </xdr:from>
    <xdr:to>
      <xdr:col>8</xdr:col>
      <xdr:colOff>85725</xdr:colOff>
      <xdr:row>17</xdr:row>
      <xdr:rowOff>28575</xdr:rowOff>
    </xdr:to>
    <xdr:sp macro="" textlink="">
      <xdr:nvSpPr>
        <xdr:cNvPr id="11564" name="Text Box 1"/>
        <xdr:cNvSpPr txBox="1">
          <a:spLocks noChangeArrowheads="1"/>
        </xdr:cNvSpPr>
      </xdr:nvSpPr>
      <xdr:spPr bwMode="auto">
        <a:xfrm>
          <a:off x="3629025" y="3209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11565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171450</xdr:rowOff>
    </xdr:to>
    <xdr:sp macro="" textlink="">
      <xdr:nvSpPr>
        <xdr:cNvPr id="11566" name="Text Box 1"/>
        <xdr:cNvSpPr txBox="1">
          <a:spLocks noChangeArrowheads="1"/>
        </xdr:cNvSpPr>
      </xdr:nvSpPr>
      <xdr:spPr bwMode="auto">
        <a:xfrm>
          <a:off x="3629025" y="33813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5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1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1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1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2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2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2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2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2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2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2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2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2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2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3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3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3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3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3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3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3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3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3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3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4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4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4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4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4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4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4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4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4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4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5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5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5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5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5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5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5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5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5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5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6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6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6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6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6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6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6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6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6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6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7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7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7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7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7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7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7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7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7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7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8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8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8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8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8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8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8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8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8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8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9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9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9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9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9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9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9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9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9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69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70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70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70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70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70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70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70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707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708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709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710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711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712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713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714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715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0</xdr:rowOff>
    </xdr:from>
    <xdr:to>
      <xdr:col>8</xdr:col>
      <xdr:colOff>85725</xdr:colOff>
      <xdr:row>17</xdr:row>
      <xdr:rowOff>190500</xdr:rowOff>
    </xdr:to>
    <xdr:sp macro="" textlink="">
      <xdr:nvSpPr>
        <xdr:cNvPr id="11716" name="Text Box 1"/>
        <xdr:cNvSpPr txBox="1">
          <a:spLocks noChangeArrowheads="1"/>
        </xdr:cNvSpPr>
      </xdr:nvSpPr>
      <xdr:spPr bwMode="auto">
        <a:xfrm>
          <a:off x="3629025" y="3381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17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18" name="Text Box 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19" name="Text Box 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20" name="Text Box 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21" name="Text Box 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22" name="Text Box 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23" name="Text Box 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24" name="Text Box 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25" name="Text Box 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26" name="Text Box 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27" name="Text Box 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28" name="Text Box 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29" name="Text Box 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30" name="Text Box 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31" name="Text Box 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32" name="Text Box 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33" name="Text Box 1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34" name="Text Box 1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35" name="Text Box 1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36" name="Text Box 2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37" name="Text Box 2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38" name="Text Box 2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39" name="Text Box 2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40" name="Text Box 2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41" name="Text Box 2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42" name="Text Box 2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43" name="Text Box 2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44" name="Text Box 2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45" name="Text Box 2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46" name="Text Box 3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47" name="Text Box 3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48" name="Text Box 3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49" name="Text Box 3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50" name="Text Box 3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51" name="Text Box 3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52" name="Text Box 3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53" name="Text Box 3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54" name="Text Box 3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55" name="Text Box 3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56" name="Text Box 4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57" name="Text Box 4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58" name="Text Box 4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59" name="Text Box 4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60" name="Text Box 4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61" name="Text Box 4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62" name="Text Box 4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63" name="Text Box 4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64" name="Text Box 4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65" name="Text Box 4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66" name="Text Box 5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67" name="Text Box 5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68" name="Text Box 5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69" name="Text Box 5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70" name="Text Box 5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71" name="Text Box 5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72" name="Text Box 5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73" name="Text Box 5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74" name="Text Box 5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75" name="Text Box 5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76" name="Text Box 6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77" name="Text Box 6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78" name="Text Box 6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79" name="Text Box 6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80" name="Text Box 6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81" name="Text Box 6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82" name="Text Box 6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83" name="Text Box 6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84" name="Text Box 6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85" name="Text Box 6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86" name="Text Box 7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87" name="Text Box 7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88" name="Text Box 7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89" name="Text Box 7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90" name="Text Box 7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91" name="Text Box 7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92" name="Text Box 7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93" name="Text Box 7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94" name="Text Box 7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95" name="Text Box 7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96" name="Text Box 8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97" name="Text Box 8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98" name="Text Box 8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799" name="Text Box 8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00" name="Text Box 8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01" name="Text Box 8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02" name="Text Box 8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03" name="Text Box 8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04" name="Text Box 8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05" name="Text Box 8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06" name="Text Box 9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07" name="Text Box 9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08" name="Text Box 9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09" name="Text Box 9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10" name="Text Box 9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11" name="Text Box 9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12" name="Text Box 9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13" name="Text Box 9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14" name="Text Box 9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15" name="Text Box 9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16" name="Text Box 10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17" name="Text Box 10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18" name="Text Box 10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19" name="Text Box 10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20" name="Text Box 10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21" name="Text Box 10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22" name="Text Box 10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23" name="Text Box 107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24" name="Text Box 108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25" name="Text Box 109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26" name="Text Box 110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27" name="Text Box 11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28" name="Text Box 112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29" name="Text Box 113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30" name="Text Box 114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31" name="Text Box 115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32" name="Text Box 116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9525</xdr:colOff>
      <xdr:row>17</xdr:row>
      <xdr:rowOff>38100</xdr:rowOff>
    </xdr:from>
    <xdr:to>
      <xdr:col>8</xdr:col>
      <xdr:colOff>85725</xdr:colOff>
      <xdr:row>18</xdr:row>
      <xdr:rowOff>28575</xdr:rowOff>
    </xdr:to>
    <xdr:sp macro="" textlink="">
      <xdr:nvSpPr>
        <xdr:cNvPr id="11833" name="Text Box 1"/>
        <xdr:cNvSpPr txBox="1">
          <a:spLocks noChangeArrowheads="1"/>
        </xdr:cNvSpPr>
      </xdr:nvSpPr>
      <xdr:spPr bwMode="auto">
        <a:xfrm>
          <a:off x="3629025" y="3419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O41"/>
  <sheetViews>
    <sheetView tabSelected="1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S27" sqref="ES27"/>
    </sheetView>
  </sheetViews>
  <sheetFormatPr defaultRowHeight="11.25"/>
  <cols>
    <col min="1" max="1" width="22.42578125" style="12" customWidth="1"/>
    <col min="2" max="2" width="5.7109375" style="12" customWidth="1"/>
    <col min="3" max="3" width="6.28515625" style="12" customWidth="1"/>
    <col min="4" max="4" width="7.5703125" style="12" customWidth="1"/>
    <col min="5" max="6" width="2.5703125" style="12" hidden="1" customWidth="1"/>
    <col min="7" max="8" width="6.140625" style="12" customWidth="1"/>
    <col min="9" max="9" width="8.140625" style="12" customWidth="1"/>
    <col min="10" max="11" width="2.5703125" style="12" hidden="1" customWidth="1"/>
    <col min="12" max="12" width="6.42578125" style="12" customWidth="1"/>
    <col min="13" max="13" width="6.85546875" style="12" customWidth="1"/>
    <col min="14" max="14" width="8.140625" style="12" customWidth="1"/>
    <col min="15" max="16" width="3.28515625" style="12" hidden="1" customWidth="1"/>
    <col min="17" max="17" width="6.42578125" style="12" customWidth="1"/>
    <col min="18" max="18" width="5.42578125" style="12" customWidth="1"/>
    <col min="19" max="19" width="8.140625" style="12" customWidth="1"/>
    <col min="20" max="20" width="4.42578125" style="12" hidden="1" customWidth="1"/>
    <col min="21" max="21" width="3.28515625" style="12" hidden="1" customWidth="1"/>
    <col min="22" max="22" width="5.140625" style="12" customWidth="1"/>
    <col min="23" max="23" width="5.85546875" style="12" customWidth="1"/>
    <col min="24" max="24" width="8.140625" style="12" customWidth="1"/>
    <col min="25" max="25" width="3.5703125" style="12" hidden="1" customWidth="1"/>
    <col min="26" max="26" width="2.42578125" style="12" hidden="1" customWidth="1"/>
    <col min="27" max="27" width="6.85546875" style="12" customWidth="1"/>
    <col min="28" max="28" width="6.140625" style="12" customWidth="1"/>
    <col min="29" max="29" width="8.140625" style="12" customWidth="1"/>
    <col min="30" max="30" width="4" style="12" hidden="1" customWidth="1"/>
    <col min="31" max="31" width="3.140625" style="12" hidden="1" customWidth="1"/>
    <col min="32" max="32" width="5.42578125" style="12" customWidth="1"/>
    <col min="33" max="33" width="5.28515625" style="12" customWidth="1"/>
    <col min="34" max="34" width="8.140625" style="12" customWidth="1"/>
    <col min="35" max="35" width="3.42578125" style="12" hidden="1" customWidth="1"/>
    <col min="36" max="36" width="2.7109375" style="12" hidden="1" customWidth="1"/>
    <col min="37" max="37" width="5.42578125" style="12" customWidth="1"/>
    <col min="38" max="38" width="5" style="12" customWidth="1"/>
    <col min="39" max="39" width="8.140625" style="12" customWidth="1"/>
    <col min="40" max="40" width="4" style="12" hidden="1" customWidth="1"/>
    <col min="41" max="41" width="4.42578125" style="12" hidden="1" customWidth="1"/>
    <col min="42" max="42" width="6.140625" style="12" customWidth="1"/>
    <col min="43" max="43" width="5.85546875" style="12" customWidth="1"/>
    <col min="44" max="44" width="8.140625" style="12" customWidth="1"/>
    <col min="45" max="45" width="3.85546875" style="12" hidden="1" customWidth="1"/>
    <col min="46" max="46" width="3.42578125" style="12" hidden="1" customWidth="1"/>
    <col min="47" max="47" width="5.7109375" style="12" customWidth="1"/>
    <col min="48" max="48" width="6" style="12" customWidth="1"/>
    <col min="49" max="49" width="8.140625" style="12" customWidth="1"/>
    <col min="50" max="50" width="3.85546875" style="12" hidden="1" customWidth="1"/>
    <col min="51" max="51" width="3.5703125" style="12" hidden="1" customWidth="1"/>
    <col min="52" max="53" width="5.85546875" style="12" customWidth="1"/>
    <col min="54" max="54" width="8.140625" style="12" customWidth="1"/>
    <col min="55" max="55" width="3.85546875" style="12" hidden="1" customWidth="1"/>
    <col min="56" max="56" width="3.5703125" style="12" hidden="1" customWidth="1"/>
    <col min="57" max="57" width="5.5703125" style="12" customWidth="1"/>
    <col min="58" max="58" width="5.85546875" style="12" customWidth="1"/>
    <col min="59" max="59" width="8.140625" style="12" customWidth="1"/>
    <col min="60" max="60" width="3.42578125" style="12" hidden="1" customWidth="1"/>
    <col min="61" max="61" width="3.140625" style="12" hidden="1" customWidth="1"/>
    <col min="62" max="62" width="5.42578125" style="12" customWidth="1"/>
    <col min="63" max="63" width="6" style="12" customWidth="1"/>
    <col min="64" max="64" width="8.140625" style="12" customWidth="1"/>
    <col min="65" max="65" width="4" style="12" hidden="1" customWidth="1"/>
    <col min="66" max="66" width="3.28515625" style="12" hidden="1" customWidth="1"/>
    <col min="67" max="67" width="5.28515625" style="12" customWidth="1"/>
    <col min="68" max="68" width="6" style="12" customWidth="1"/>
    <col min="69" max="69" width="8.140625" style="12" customWidth="1"/>
    <col min="70" max="70" width="3" style="12" hidden="1" customWidth="1"/>
    <col min="71" max="71" width="2.42578125" style="12" hidden="1" customWidth="1"/>
    <col min="72" max="72" width="5.5703125" style="12" customWidth="1"/>
    <col min="73" max="73" width="5.28515625" style="12" customWidth="1"/>
    <col min="74" max="74" width="8" style="12" customWidth="1"/>
    <col min="75" max="75" width="3" style="12" hidden="1" customWidth="1"/>
    <col min="76" max="76" width="3.5703125" style="12" hidden="1" customWidth="1"/>
    <col min="77" max="78" width="5.42578125" style="12" customWidth="1"/>
    <col min="79" max="79" width="8.140625" style="12" customWidth="1"/>
    <col min="80" max="81" width="3.7109375" style="12" hidden="1" customWidth="1"/>
    <col min="82" max="83" width="5.5703125" style="12" customWidth="1"/>
    <col min="84" max="84" width="8.140625" style="12" customWidth="1"/>
    <col min="85" max="85" width="2.7109375" style="12" hidden="1" customWidth="1"/>
    <col min="86" max="86" width="3" style="12" hidden="1" customWidth="1"/>
    <col min="87" max="88" width="6.42578125" style="12" customWidth="1"/>
    <col min="89" max="89" width="8.140625" style="12" customWidth="1"/>
    <col min="90" max="91" width="2.7109375" style="12" hidden="1" customWidth="1"/>
    <col min="92" max="93" width="5.7109375" style="12" customWidth="1"/>
    <col min="94" max="94" width="8.140625" style="12" customWidth="1"/>
    <col min="95" max="95" width="2.5703125" style="12" hidden="1" customWidth="1"/>
    <col min="96" max="96" width="2.42578125" style="12" hidden="1" customWidth="1"/>
    <col min="97" max="98" width="6.28515625" style="12" customWidth="1"/>
    <col min="99" max="99" width="8.140625" style="12" customWidth="1"/>
    <col min="100" max="101" width="2.7109375" style="12" hidden="1" customWidth="1"/>
    <col min="102" max="103" width="7" style="12" customWidth="1"/>
    <col min="104" max="104" width="6.28515625" style="12" customWidth="1"/>
    <col min="105" max="105" width="7.28515625" style="12" hidden="1" customWidth="1"/>
    <col min="106" max="106" width="10" style="12" hidden="1" customWidth="1"/>
    <col min="107" max="108" width="6.140625" style="12" customWidth="1"/>
    <col min="109" max="109" width="8.140625" style="12" customWidth="1"/>
    <col min="110" max="110" width="3" style="12" hidden="1" customWidth="1"/>
    <col min="111" max="111" width="2.5703125" style="12" hidden="1" customWidth="1"/>
    <col min="112" max="113" width="6" style="12" customWidth="1"/>
    <col min="114" max="114" width="8.140625" style="12" customWidth="1"/>
    <col min="115" max="115" width="2.7109375" style="12" hidden="1" customWidth="1"/>
    <col min="116" max="116" width="3.42578125" style="12" hidden="1" customWidth="1"/>
    <col min="117" max="118" width="5.5703125" style="12" customWidth="1"/>
    <col min="119" max="119" width="8.140625" style="12" customWidth="1"/>
    <col min="120" max="120" width="3" style="12" hidden="1" customWidth="1"/>
    <col min="121" max="121" width="2.42578125" style="12" hidden="1" customWidth="1"/>
    <col min="122" max="123" width="6.42578125" style="12" customWidth="1"/>
    <col min="124" max="124" width="8.140625" style="12" customWidth="1"/>
    <col min="125" max="125" width="4" style="12" hidden="1" customWidth="1"/>
    <col min="126" max="126" width="3.140625" style="12" hidden="1" customWidth="1"/>
    <col min="127" max="128" width="6.140625" style="12" customWidth="1"/>
    <col min="129" max="129" width="7.42578125" style="12" customWidth="1"/>
    <col min="130" max="130" width="2.5703125" style="12" hidden="1" customWidth="1"/>
    <col min="131" max="131" width="2.85546875" style="12" hidden="1" customWidth="1"/>
    <col min="132" max="133" width="6.85546875" style="12" customWidth="1"/>
    <col min="134" max="134" width="7.28515625" style="12" customWidth="1"/>
    <col min="135" max="135" width="2.85546875" style="12" hidden="1" customWidth="1"/>
    <col min="136" max="136" width="2.7109375" style="12" hidden="1" customWidth="1"/>
    <col min="137" max="138" width="6.5703125" style="12" customWidth="1"/>
    <col min="139" max="139" width="8.140625" style="12" customWidth="1"/>
    <col min="140" max="140" width="2.7109375" style="12" hidden="1" customWidth="1"/>
    <col min="141" max="141" width="5" style="12" hidden="1" customWidth="1"/>
    <col min="142" max="143" width="6.140625" style="12" customWidth="1"/>
    <col min="144" max="144" width="7.140625" style="12" customWidth="1"/>
    <col min="145" max="145" width="3.140625" style="12" hidden="1" customWidth="1"/>
    <col min="146" max="146" width="2.85546875" style="12" hidden="1" customWidth="1"/>
    <col min="147" max="148" width="6.28515625" style="12" customWidth="1"/>
    <col min="149" max="149" width="7.140625" style="12" customWidth="1"/>
    <col min="150" max="150" width="4" style="12" hidden="1" customWidth="1"/>
    <col min="151" max="151" width="4.42578125" style="12" hidden="1" customWidth="1"/>
    <col min="152" max="152" width="5.7109375" style="12" customWidth="1"/>
    <col min="153" max="153" width="6.28515625" style="12" customWidth="1"/>
    <col min="154" max="154" width="6.85546875" style="12" customWidth="1"/>
    <col min="155" max="155" width="2.5703125" style="12" hidden="1" customWidth="1"/>
    <col min="156" max="156" width="2.7109375" style="12" hidden="1" customWidth="1"/>
    <col min="157" max="158" width="6.42578125" style="12" customWidth="1"/>
    <col min="159" max="159" width="7.140625" style="12" customWidth="1"/>
    <col min="160" max="160" width="3.28515625" style="12" hidden="1" customWidth="1"/>
    <col min="161" max="161" width="3.42578125" style="12" hidden="1" customWidth="1"/>
    <col min="162" max="162" width="6.85546875" style="12" customWidth="1"/>
    <col min="163" max="163" width="6.42578125" style="12" customWidth="1"/>
    <col min="164" max="164" width="6.85546875" style="12" customWidth="1"/>
    <col min="165" max="165" width="3.42578125" style="12" hidden="1" customWidth="1"/>
    <col min="166" max="166" width="3.140625" style="12" hidden="1" customWidth="1"/>
    <col min="167" max="168" width="6.7109375" style="12" customWidth="1"/>
    <col min="169" max="169" width="8.42578125" style="12" customWidth="1"/>
    <col min="170" max="170" width="3" style="12" hidden="1" customWidth="1"/>
    <col min="171" max="171" width="3.140625" style="12" hidden="1" customWidth="1"/>
    <col min="172" max="16384" width="9.140625" style="12"/>
  </cols>
  <sheetData>
    <row r="1" spans="1:171" ht="48" customHeight="1">
      <c r="A1" s="28"/>
      <c r="B1" s="62" t="s">
        <v>59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171" ht="12.75" customHeigh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DY2" s="7"/>
      <c r="DZ2" s="8">
        <v>16.8</v>
      </c>
      <c r="EA2" s="9">
        <f>(DY2+DZ2)/2</f>
        <v>8.4</v>
      </c>
    </row>
    <row r="3" spans="1:171" s="36" customFormat="1" ht="12.75" customHeight="1">
      <c r="A3" s="45" t="s">
        <v>54</v>
      </c>
      <c r="B3" s="45" t="s">
        <v>0</v>
      </c>
      <c r="C3" s="49"/>
      <c r="D3" s="50"/>
      <c r="E3" s="31"/>
      <c r="F3" s="31"/>
      <c r="G3" s="45" t="s">
        <v>14</v>
      </c>
      <c r="H3" s="49"/>
      <c r="I3" s="50"/>
      <c r="J3" s="31"/>
      <c r="K3" s="31"/>
      <c r="L3" s="45" t="s">
        <v>15</v>
      </c>
      <c r="M3" s="49"/>
      <c r="N3" s="50"/>
      <c r="O3" s="31"/>
      <c r="P3" s="31"/>
      <c r="Q3" s="45" t="s">
        <v>16</v>
      </c>
      <c r="R3" s="49"/>
      <c r="S3" s="50"/>
      <c r="T3" s="31"/>
      <c r="U3" s="31"/>
      <c r="V3" s="45" t="s">
        <v>18</v>
      </c>
      <c r="W3" s="49"/>
      <c r="X3" s="50"/>
      <c r="Y3" s="31"/>
      <c r="Z3" s="31"/>
      <c r="AA3" s="45" t="s">
        <v>17</v>
      </c>
      <c r="AB3" s="49"/>
      <c r="AC3" s="50"/>
      <c r="AD3" s="31"/>
      <c r="AE3" s="31"/>
      <c r="AF3" s="45" t="s">
        <v>55</v>
      </c>
      <c r="AG3" s="49"/>
      <c r="AH3" s="50"/>
      <c r="AI3" s="31"/>
      <c r="AJ3" s="31"/>
      <c r="AK3" s="45" t="s">
        <v>19</v>
      </c>
      <c r="AL3" s="49"/>
      <c r="AM3" s="50"/>
      <c r="AN3" s="31"/>
      <c r="AO3" s="31"/>
      <c r="AP3" s="45" t="s">
        <v>20</v>
      </c>
      <c r="AQ3" s="49"/>
      <c r="AR3" s="50"/>
      <c r="AS3" s="31"/>
      <c r="AT3" s="31"/>
      <c r="AU3" s="45" t="s">
        <v>53</v>
      </c>
      <c r="AV3" s="49"/>
      <c r="AW3" s="50"/>
      <c r="AX3" s="31"/>
      <c r="AY3" s="31"/>
      <c r="AZ3" s="45" t="s">
        <v>44</v>
      </c>
      <c r="BA3" s="49"/>
      <c r="BB3" s="50"/>
      <c r="BC3" s="31"/>
      <c r="BD3" s="31"/>
      <c r="BE3" s="45" t="s">
        <v>21</v>
      </c>
      <c r="BF3" s="49"/>
      <c r="BG3" s="50"/>
      <c r="BH3" s="31"/>
      <c r="BI3" s="31"/>
      <c r="BJ3" s="45" t="s">
        <v>22</v>
      </c>
      <c r="BK3" s="49"/>
      <c r="BL3" s="50"/>
      <c r="BM3" s="31"/>
      <c r="BN3" s="31"/>
      <c r="BO3" s="45" t="s">
        <v>23</v>
      </c>
      <c r="BP3" s="49"/>
      <c r="BQ3" s="50"/>
      <c r="BR3" s="31"/>
      <c r="BS3" s="31"/>
      <c r="BT3" s="45" t="s">
        <v>24</v>
      </c>
      <c r="BU3" s="49"/>
      <c r="BV3" s="50"/>
      <c r="BW3" s="31"/>
      <c r="BX3" s="31"/>
      <c r="BY3" s="45" t="s">
        <v>25</v>
      </c>
      <c r="BZ3" s="49"/>
      <c r="CA3" s="50"/>
      <c r="CB3" s="31"/>
      <c r="CC3" s="31"/>
      <c r="CD3" s="45" t="s">
        <v>26</v>
      </c>
      <c r="CE3" s="49"/>
      <c r="CF3" s="50"/>
      <c r="CG3" s="31"/>
      <c r="CH3" s="31"/>
      <c r="CI3" s="45" t="s">
        <v>27</v>
      </c>
      <c r="CJ3" s="49"/>
      <c r="CK3" s="50"/>
      <c r="CL3" s="31"/>
      <c r="CM3" s="31"/>
      <c r="CN3" s="53" t="s">
        <v>31</v>
      </c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5"/>
      <c r="DA3" s="32"/>
      <c r="DB3" s="32"/>
      <c r="DC3" s="45" t="s">
        <v>32</v>
      </c>
      <c r="DD3" s="49"/>
      <c r="DE3" s="50"/>
      <c r="DF3" s="33"/>
      <c r="DG3" s="33"/>
      <c r="DH3" s="45" t="s">
        <v>33</v>
      </c>
      <c r="DI3" s="49"/>
      <c r="DJ3" s="50"/>
      <c r="DK3" s="34"/>
      <c r="DL3" s="34"/>
      <c r="DM3" s="53" t="s">
        <v>37</v>
      </c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5"/>
      <c r="EJ3" s="34"/>
      <c r="EK3" s="10"/>
      <c r="EL3" s="59" t="s">
        <v>52</v>
      </c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1"/>
      <c r="FN3" s="35"/>
      <c r="FO3" s="35"/>
    </row>
    <row r="4" spans="1:171" s="36" customFormat="1" ht="27" customHeight="1">
      <c r="A4" s="46"/>
      <c r="B4" s="46"/>
      <c r="C4" s="51"/>
      <c r="D4" s="52"/>
      <c r="E4" s="37"/>
      <c r="F4" s="37"/>
      <c r="G4" s="46"/>
      <c r="H4" s="51"/>
      <c r="I4" s="52"/>
      <c r="J4" s="37"/>
      <c r="K4" s="37"/>
      <c r="L4" s="46"/>
      <c r="M4" s="51"/>
      <c r="N4" s="52"/>
      <c r="O4" s="37"/>
      <c r="P4" s="37"/>
      <c r="Q4" s="46"/>
      <c r="R4" s="51"/>
      <c r="S4" s="52"/>
      <c r="T4" s="37"/>
      <c r="U4" s="37"/>
      <c r="V4" s="46"/>
      <c r="W4" s="51"/>
      <c r="X4" s="52"/>
      <c r="Y4" s="37"/>
      <c r="Z4" s="37"/>
      <c r="AA4" s="46"/>
      <c r="AB4" s="51"/>
      <c r="AC4" s="52"/>
      <c r="AD4" s="37"/>
      <c r="AE4" s="37"/>
      <c r="AF4" s="46"/>
      <c r="AG4" s="51"/>
      <c r="AH4" s="52"/>
      <c r="AI4" s="37"/>
      <c r="AJ4" s="37"/>
      <c r="AK4" s="46"/>
      <c r="AL4" s="51"/>
      <c r="AM4" s="52"/>
      <c r="AN4" s="37"/>
      <c r="AO4" s="37"/>
      <c r="AP4" s="46"/>
      <c r="AQ4" s="51"/>
      <c r="AR4" s="52"/>
      <c r="AS4" s="37"/>
      <c r="AT4" s="37"/>
      <c r="AU4" s="46"/>
      <c r="AV4" s="51"/>
      <c r="AW4" s="52"/>
      <c r="AX4" s="37"/>
      <c r="AY4" s="37"/>
      <c r="AZ4" s="46"/>
      <c r="BA4" s="51"/>
      <c r="BB4" s="52"/>
      <c r="BC4" s="37"/>
      <c r="BD4" s="37"/>
      <c r="BE4" s="46"/>
      <c r="BF4" s="51"/>
      <c r="BG4" s="52"/>
      <c r="BH4" s="37"/>
      <c r="BI4" s="37"/>
      <c r="BJ4" s="46"/>
      <c r="BK4" s="51"/>
      <c r="BL4" s="52"/>
      <c r="BM4" s="37"/>
      <c r="BN4" s="37"/>
      <c r="BO4" s="46"/>
      <c r="BP4" s="51"/>
      <c r="BQ4" s="52"/>
      <c r="BR4" s="37"/>
      <c r="BS4" s="37"/>
      <c r="BT4" s="46"/>
      <c r="BU4" s="51"/>
      <c r="BV4" s="52"/>
      <c r="BW4" s="37"/>
      <c r="BX4" s="37"/>
      <c r="BY4" s="46"/>
      <c r="BZ4" s="51"/>
      <c r="CA4" s="52"/>
      <c r="CB4" s="37"/>
      <c r="CC4" s="37"/>
      <c r="CD4" s="46"/>
      <c r="CE4" s="51"/>
      <c r="CF4" s="52"/>
      <c r="CG4" s="37"/>
      <c r="CH4" s="37"/>
      <c r="CI4" s="46"/>
      <c r="CJ4" s="51"/>
      <c r="CK4" s="52"/>
      <c r="CL4" s="38"/>
      <c r="CM4" s="38"/>
      <c r="CN4" s="53" t="s">
        <v>28</v>
      </c>
      <c r="CO4" s="54"/>
      <c r="CP4" s="55"/>
      <c r="CQ4" s="34"/>
      <c r="CR4" s="34"/>
      <c r="CS4" s="53" t="s">
        <v>29</v>
      </c>
      <c r="CT4" s="54"/>
      <c r="CU4" s="55"/>
      <c r="CV4" s="34"/>
      <c r="CW4" s="34"/>
      <c r="CX4" s="53" t="s">
        <v>30</v>
      </c>
      <c r="CY4" s="54"/>
      <c r="CZ4" s="55"/>
      <c r="DA4" s="39"/>
      <c r="DB4" s="39"/>
      <c r="DC4" s="46"/>
      <c r="DD4" s="51"/>
      <c r="DE4" s="52"/>
      <c r="DF4" s="40"/>
      <c r="DG4" s="40"/>
      <c r="DH4" s="46"/>
      <c r="DI4" s="51"/>
      <c r="DJ4" s="52"/>
      <c r="DK4" s="34"/>
      <c r="DL4" s="34"/>
      <c r="DM4" s="53" t="s">
        <v>34</v>
      </c>
      <c r="DN4" s="54"/>
      <c r="DO4" s="55"/>
      <c r="DP4" s="34"/>
      <c r="DQ4" s="34"/>
      <c r="DR4" s="53" t="s">
        <v>45</v>
      </c>
      <c r="DS4" s="54"/>
      <c r="DT4" s="55"/>
      <c r="DU4" s="34"/>
      <c r="DV4" s="34"/>
      <c r="DW4" s="53" t="s">
        <v>35</v>
      </c>
      <c r="DX4" s="54"/>
      <c r="DY4" s="55"/>
      <c r="DZ4" s="34"/>
      <c r="EA4" s="34"/>
      <c r="EB4" s="53" t="s">
        <v>36</v>
      </c>
      <c r="EC4" s="54"/>
      <c r="ED4" s="55"/>
      <c r="EE4" s="34"/>
      <c r="EF4" s="34"/>
      <c r="EG4" s="53" t="s">
        <v>38</v>
      </c>
      <c r="EH4" s="54"/>
      <c r="EI4" s="55"/>
      <c r="EJ4" s="34"/>
      <c r="EK4" s="10"/>
      <c r="EL4" s="59" t="s">
        <v>46</v>
      </c>
      <c r="EM4" s="60"/>
      <c r="EN4" s="61"/>
      <c r="EO4" s="10"/>
      <c r="EP4" s="10"/>
      <c r="EQ4" s="59" t="s">
        <v>47</v>
      </c>
      <c r="ER4" s="60"/>
      <c r="ES4" s="61"/>
      <c r="ET4" s="10"/>
      <c r="EU4" s="10"/>
      <c r="EV4" s="59" t="s">
        <v>48</v>
      </c>
      <c r="EW4" s="60"/>
      <c r="EX4" s="61"/>
      <c r="EY4" s="10"/>
      <c r="EZ4" s="10"/>
      <c r="FA4" s="59" t="s">
        <v>49</v>
      </c>
      <c r="FB4" s="60"/>
      <c r="FC4" s="61"/>
      <c r="FD4" s="10"/>
      <c r="FE4" s="10"/>
      <c r="FF4" s="59" t="s">
        <v>50</v>
      </c>
      <c r="FG4" s="60"/>
      <c r="FH4" s="61"/>
      <c r="FI4" s="10"/>
      <c r="FJ4" s="10"/>
      <c r="FK4" s="59" t="s">
        <v>51</v>
      </c>
      <c r="FL4" s="60"/>
      <c r="FM4" s="61"/>
      <c r="FN4" s="35"/>
      <c r="FO4" s="35"/>
    </row>
    <row r="5" spans="1:171" ht="22.5">
      <c r="A5" s="41"/>
      <c r="B5" s="1" t="s">
        <v>1</v>
      </c>
      <c r="C5" s="1" t="s">
        <v>2</v>
      </c>
      <c r="D5" s="1" t="s">
        <v>3</v>
      </c>
      <c r="E5" s="1"/>
      <c r="F5" s="1"/>
      <c r="G5" s="1" t="s">
        <v>1</v>
      </c>
      <c r="H5" s="1" t="s">
        <v>2</v>
      </c>
      <c r="I5" s="1" t="s">
        <v>3</v>
      </c>
      <c r="J5" s="1"/>
      <c r="K5" s="1"/>
      <c r="L5" s="1" t="s">
        <v>1</v>
      </c>
      <c r="M5" s="1" t="s">
        <v>2</v>
      </c>
      <c r="N5" s="1" t="s">
        <v>3</v>
      </c>
      <c r="O5" s="1"/>
      <c r="P5" s="1"/>
      <c r="Q5" s="1" t="s">
        <v>1</v>
      </c>
      <c r="R5" s="1" t="s">
        <v>2</v>
      </c>
      <c r="S5" s="1" t="s">
        <v>3</v>
      </c>
      <c r="T5" s="1"/>
      <c r="U5" s="1"/>
      <c r="V5" s="1" t="s">
        <v>1</v>
      </c>
      <c r="W5" s="1" t="s">
        <v>2</v>
      </c>
      <c r="X5" s="1" t="s">
        <v>3</v>
      </c>
      <c r="Y5" s="1"/>
      <c r="Z5" s="1"/>
      <c r="AA5" s="1" t="s">
        <v>1</v>
      </c>
      <c r="AB5" s="1" t="s">
        <v>2</v>
      </c>
      <c r="AC5" s="1" t="s">
        <v>3</v>
      </c>
      <c r="AD5" s="1"/>
      <c r="AE5" s="1"/>
      <c r="AF5" s="1" t="s">
        <v>1</v>
      </c>
      <c r="AG5" s="1" t="s">
        <v>2</v>
      </c>
      <c r="AH5" s="1" t="s">
        <v>3</v>
      </c>
      <c r="AI5" s="1"/>
      <c r="AJ5" s="1"/>
      <c r="AK5" s="1" t="s">
        <v>1</v>
      </c>
      <c r="AL5" s="1" t="s">
        <v>2</v>
      </c>
      <c r="AM5" s="1" t="s">
        <v>3</v>
      </c>
      <c r="AN5" s="1"/>
      <c r="AO5" s="1"/>
      <c r="AP5" s="1" t="s">
        <v>1</v>
      </c>
      <c r="AQ5" s="1" t="s">
        <v>2</v>
      </c>
      <c r="AR5" s="1" t="s">
        <v>3</v>
      </c>
      <c r="AS5" s="1"/>
      <c r="AT5" s="1"/>
      <c r="AU5" s="1" t="s">
        <v>1</v>
      </c>
      <c r="AV5" s="1" t="s">
        <v>2</v>
      </c>
      <c r="AW5" s="1" t="s">
        <v>3</v>
      </c>
      <c r="AX5" s="1"/>
      <c r="AY5" s="1"/>
      <c r="AZ5" s="1" t="s">
        <v>1</v>
      </c>
      <c r="BA5" s="1" t="s">
        <v>2</v>
      </c>
      <c r="BB5" s="1" t="s">
        <v>3</v>
      </c>
      <c r="BC5" s="1"/>
      <c r="BD5" s="1"/>
      <c r="BE5" s="1" t="s">
        <v>1</v>
      </c>
      <c r="BF5" s="1" t="s">
        <v>2</v>
      </c>
      <c r="BG5" s="1" t="s">
        <v>3</v>
      </c>
      <c r="BH5" s="1"/>
      <c r="BI5" s="1"/>
      <c r="BJ5" s="1" t="s">
        <v>1</v>
      </c>
      <c r="BK5" s="1" t="s">
        <v>2</v>
      </c>
      <c r="BL5" s="1" t="s">
        <v>3</v>
      </c>
      <c r="BM5" s="1"/>
      <c r="BN5" s="1"/>
      <c r="BO5" s="1" t="s">
        <v>1</v>
      </c>
      <c r="BP5" s="1" t="s">
        <v>2</v>
      </c>
      <c r="BQ5" s="1" t="s">
        <v>3</v>
      </c>
      <c r="BR5" s="1"/>
      <c r="BS5" s="1"/>
      <c r="BT5" s="1" t="s">
        <v>1</v>
      </c>
      <c r="BU5" s="1" t="s">
        <v>2</v>
      </c>
      <c r="BV5" s="1" t="s">
        <v>3</v>
      </c>
      <c r="BW5" s="1"/>
      <c r="BX5" s="1"/>
      <c r="BY5" s="1" t="s">
        <v>1</v>
      </c>
      <c r="BZ5" s="1" t="s">
        <v>2</v>
      </c>
      <c r="CA5" s="1" t="s">
        <v>3</v>
      </c>
      <c r="CB5" s="1"/>
      <c r="CC5" s="1"/>
      <c r="CD5" s="1" t="s">
        <v>1</v>
      </c>
      <c r="CE5" s="1" t="s">
        <v>2</v>
      </c>
      <c r="CF5" s="1" t="s">
        <v>3</v>
      </c>
      <c r="CG5" s="1"/>
      <c r="CH5" s="1"/>
      <c r="CI5" s="1" t="s">
        <v>1</v>
      </c>
      <c r="CJ5" s="1" t="s">
        <v>2</v>
      </c>
      <c r="CK5" s="1" t="s">
        <v>3</v>
      </c>
      <c r="CL5" s="1"/>
      <c r="CM5" s="1"/>
      <c r="CN5" s="1" t="s">
        <v>1</v>
      </c>
      <c r="CO5" s="1" t="s">
        <v>2</v>
      </c>
      <c r="CP5" s="1" t="s">
        <v>3</v>
      </c>
      <c r="CQ5" s="1"/>
      <c r="CR5" s="1"/>
      <c r="CS5" s="1" t="s">
        <v>1</v>
      </c>
      <c r="CT5" s="1" t="s">
        <v>2</v>
      </c>
      <c r="CU5" s="1" t="s">
        <v>3</v>
      </c>
      <c r="CV5" s="1"/>
      <c r="CW5" s="1"/>
      <c r="CX5" s="1" t="s">
        <v>1</v>
      </c>
      <c r="CY5" s="1" t="s">
        <v>2</v>
      </c>
      <c r="CZ5" s="1" t="s">
        <v>3</v>
      </c>
      <c r="DA5" s="1"/>
      <c r="DB5" s="1"/>
      <c r="DC5" s="1" t="s">
        <v>1</v>
      </c>
      <c r="DD5" s="1" t="s">
        <v>2</v>
      </c>
      <c r="DE5" s="1" t="s">
        <v>3</v>
      </c>
      <c r="DF5" s="1"/>
      <c r="DG5" s="1"/>
      <c r="DH5" s="1" t="s">
        <v>1</v>
      </c>
      <c r="DI5" s="1" t="s">
        <v>2</v>
      </c>
      <c r="DJ5" s="1" t="s">
        <v>3</v>
      </c>
      <c r="DK5" s="1"/>
      <c r="DL5" s="1"/>
      <c r="DM5" s="1" t="s">
        <v>1</v>
      </c>
      <c r="DN5" s="1" t="s">
        <v>2</v>
      </c>
      <c r="DO5" s="1" t="s">
        <v>3</v>
      </c>
      <c r="DP5" s="1"/>
      <c r="DQ5" s="1"/>
      <c r="DR5" s="1" t="s">
        <v>1</v>
      </c>
      <c r="DS5" s="1" t="s">
        <v>2</v>
      </c>
      <c r="DT5" s="1" t="s">
        <v>3</v>
      </c>
      <c r="DU5" s="1"/>
      <c r="DV5" s="1"/>
      <c r="DW5" s="1" t="s">
        <v>1</v>
      </c>
      <c r="DX5" s="1" t="s">
        <v>2</v>
      </c>
      <c r="DY5" s="1" t="s">
        <v>3</v>
      </c>
      <c r="DZ5" s="1"/>
      <c r="EA5" s="1"/>
      <c r="EB5" s="1" t="s">
        <v>1</v>
      </c>
      <c r="EC5" s="1" t="s">
        <v>2</v>
      </c>
      <c r="ED5" s="1" t="s">
        <v>3</v>
      </c>
      <c r="EE5" s="1"/>
      <c r="EF5" s="1"/>
      <c r="EG5" s="1" t="s">
        <v>1</v>
      </c>
      <c r="EH5" s="1" t="s">
        <v>2</v>
      </c>
      <c r="EI5" s="1" t="s">
        <v>3</v>
      </c>
      <c r="EJ5" s="1"/>
      <c r="EK5" s="42"/>
      <c r="EL5" s="1" t="s">
        <v>1</v>
      </c>
      <c r="EM5" s="1" t="s">
        <v>2</v>
      </c>
      <c r="EN5" s="1" t="s">
        <v>3</v>
      </c>
      <c r="EO5" s="1"/>
      <c r="EP5" s="1"/>
      <c r="EQ5" s="1" t="s">
        <v>1</v>
      </c>
      <c r="ER5" s="1" t="s">
        <v>2</v>
      </c>
      <c r="ES5" s="1" t="s">
        <v>3</v>
      </c>
      <c r="ET5" s="1"/>
      <c r="EU5" s="1"/>
      <c r="EV5" s="1" t="s">
        <v>1</v>
      </c>
      <c r="EW5" s="1" t="s">
        <v>2</v>
      </c>
      <c r="EX5" s="1" t="s">
        <v>3</v>
      </c>
      <c r="EY5" s="1"/>
      <c r="EZ5" s="1"/>
      <c r="FA5" s="1" t="s">
        <v>1</v>
      </c>
      <c r="FB5" s="1" t="s">
        <v>2</v>
      </c>
      <c r="FC5" s="1" t="s">
        <v>3</v>
      </c>
      <c r="FD5" s="1"/>
      <c r="FE5" s="1"/>
      <c r="FF5" s="1" t="s">
        <v>1</v>
      </c>
      <c r="FG5" s="1" t="s">
        <v>2</v>
      </c>
      <c r="FH5" s="1" t="s">
        <v>3</v>
      </c>
      <c r="FI5" s="1"/>
      <c r="FJ5" s="1"/>
      <c r="FK5" s="1" t="s">
        <v>1</v>
      </c>
      <c r="FL5" s="1" t="s">
        <v>2</v>
      </c>
      <c r="FM5" s="1" t="s">
        <v>3</v>
      </c>
      <c r="FN5" s="7"/>
      <c r="FO5" s="7"/>
    </row>
    <row r="6" spans="1:171" ht="11.2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21"/>
      <c r="FO6" s="21"/>
    </row>
    <row r="7" spans="1:171" ht="16.5" customHeight="1">
      <c r="A7" s="10" t="s">
        <v>39</v>
      </c>
      <c r="B7" s="6">
        <v>90</v>
      </c>
      <c r="C7" s="6">
        <v>237.45</v>
      </c>
      <c r="D7" s="2">
        <f t="shared" ref="D7:D9" si="0">(B7+C7)/2</f>
        <v>163.72499999999999</v>
      </c>
      <c r="E7" s="4">
        <v>0</v>
      </c>
      <c r="F7" s="4">
        <v>0</v>
      </c>
      <c r="G7" s="11">
        <v>100</v>
      </c>
      <c r="H7" s="11">
        <v>162.6</v>
      </c>
      <c r="I7" s="2">
        <f t="shared" ref="I7:I9" si="1">(G7+H7)/2</f>
        <v>131.30000000000001</v>
      </c>
      <c r="J7" s="4">
        <v>0</v>
      </c>
      <c r="K7" s="4">
        <v>0</v>
      </c>
      <c r="L7" s="11">
        <v>39.9</v>
      </c>
      <c r="M7" s="11">
        <v>180.6</v>
      </c>
      <c r="N7" s="2">
        <f t="shared" ref="N7:N9" si="2">(L7+M7)/2</f>
        <v>110.25</v>
      </c>
      <c r="O7" s="4">
        <v>0</v>
      </c>
      <c r="P7" s="4">
        <v>0</v>
      </c>
      <c r="Q7" s="11">
        <v>69</v>
      </c>
      <c r="R7" s="11">
        <v>239.7</v>
      </c>
      <c r="S7" s="2">
        <f t="shared" ref="S7:S9" si="3">(Q7+R7)/2</f>
        <v>154.35</v>
      </c>
      <c r="T7" s="4">
        <v>0</v>
      </c>
      <c r="U7" s="4">
        <v>0</v>
      </c>
      <c r="V7" s="11">
        <v>60</v>
      </c>
      <c r="W7" s="11">
        <v>100</v>
      </c>
      <c r="X7" s="2">
        <f t="shared" ref="X7:X9" si="4">(V7+W7)/2</f>
        <v>80</v>
      </c>
      <c r="Y7" s="4">
        <v>0</v>
      </c>
      <c r="Z7" s="4">
        <v>0</v>
      </c>
      <c r="AA7" s="11">
        <v>65</v>
      </c>
      <c r="AB7" s="11">
        <v>104.95</v>
      </c>
      <c r="AC7" s="2">
        <f t="shared" ref="AC7:AC9" si="5">(AA7+AB7)/2</f>
        <v>84.974999999999994</v>
      </c>
      <c r="AD7" s="4">
        <v>0</v>
      </c>
      <c r="AE7" s="4">
        <v>0</v>
      </c>
      <c r="AF7" s="11">
        <v>20.45</v>
      </c>
      <c r="AG7" s="11">
        <v>33.47</v>
      </c>
      <c r="AH7" s="2">
        <f t="shared" ref="AH7:AH9" si="6">(AF7+AG7)/2</f>
        <v>26.96</v>
      </c>
      <c r="AI7" s="4">
        <v>0</v>
      </c>
      <c r="AJ7" s="4">
        <v>0</v>
      </c>
      <c r="AK7" s="11">
        <v>18</v>
      </c>
      <c r="AL7" s="11">
        <v>28</v>
      </c>
      <c r="AM7" s="2">
        <f t="shared" ref="AM7:AM9" si="7">(AK7+AL7)/2</f>
        <v>23</v>
      </c>
      <c r="AN7" s="4">
        <v>0</v>
      </c>
      <c r="AO7" s="4">
        <v>0</v>
      </c>
      <c r="AP7" s="11">
        <v>65.900000000000006</v>
      </c>
      <c r="AQ7" s="11">
        <v>195</v>
      </c>
      <c r="AR7" s="2">
        <f t="shared" ref="AR7:AR9" si="8">(AP7+AQ7)/2</f>
        <v>130.44999999999999</v>
      </c>
      <c r="AS7" s="4">
        <v>0</v>
      </c>
      <c r="AT7" s="4">
        <v>0</v>
      </c>
      <c r="AU7" s="11">
        <v>51.5</v>
      </c>
      <c r="AV7" s="11">
        <v>180</v>
      </c>
      <c r="AW7" s="2">
        <f t="shared" ref="AW7:AW9" si="9">(AU7+AV7)/2</f>
        <v>115.75</v>
      </c>
      <c r="AX7" s="4">
        <v>0</v>
      </c>
      <c r="AY7" s="4">
        <v>0</v>
      </c>
      <c r="AZ7" s="11">
        <v>62.5</v>
      </c>
      <c r="BA7" s="11">
        <v>115</v>
      </c>
      <c r="BB7" s="2">
        <f t="shared" ref="BB7:BB9" si="10">(AZ7+BA7)/2</f>
        <v>88.75</v>
      </c>
      <c r="BC7" s="4">
        <v>0</v>
      </c>
      <c r="BD7" s="4">
        <v>0</v>
      </c>
      <c r="BE7" s="11">
        <v>110</v>
      </c>
      <c r="BF7" s="11">
        <v>200</v>
      </c>
      <c r="BG7" s="2">
        <f t="shared" ref="BG7:BG9" si="11">(BE7+BF7)/2</f>
        <v>155</v>
      </c>
      <c r="BH7" s="4">
        <v>0</v>
      </c>
      <c r="BI7" s="4">
        <v>0</v>
      </c>
      <c r="BJ7" s="11">
        <v>105</v>
      </c>
      <c r="BK7" s="11">
        <v>355.6</v>
      </c>
      <c r="BL7" s="2">
        <f t="shared" ref="BL7:BL9" si="12">(BJ7+BK7)/2</f>
        <v>230.3</v>
      </c>
      <c r="BM7" s="4">
        <v>0</v>
      </c>
      <c r="BN7" s="4">
        <v>0</v>
      </c>
      <c r="BO7" s="11">
        <v>26.5</v>
      </c>
      <c r="BP7" s="11">
        <v>50</v>
      </c>
      <c r="BQ7" s="2">
        <f t="shared" ref="BQ7:BQ9" si="13">(BO7+BP7)/2</f>
        <v>38.25</v>
      </c>
      <c r="BR7" s="4">
        <v>0</v>
      </c>
      <c r="BS7" s="4">
        <v>0</v>
      </c>
      <c r="BT7" s="11">
        <v>27.9</v>
      </c>
      <c r="BU7" s="11">
        <v>45.5</v>
      </c>
      <c r="BV7" s="2">
        <f t="shared" ref="BV7:BV9" si="14">(BT7+BU7)/2</f>
        <v>36.700000000000003</v>
      </c>
      <c r="BW7" s="4">
        <v>0</v>
      </c>
      <c r="BX7" s="4">
        <v>0</v>
      </c>
      <c r="BY7" s="11">
        <v>46.9</v>
      </c>
      <c r="BZ7" s="11">
        <v>78.05</v>
      </c>
      <c r="CA7" s="2">
        <f t="shared" ref="CA7:CA9" si="15">(BY7+BZ7)/2</f>
        <v>62.474999999999994</v>
      </c>
      <c r="CB7" s="4">
        <v>0</v>
      </c>
      <c r="CC7" s="4">
        <v>0</v>
      </c>
      <c r="CD7" s="11">
        <v>48</v>
      </c>
      <c r="CE7" s="11">
        <v>85</v>
      </c>
      <c r="CF7" s="2">
        <f t="shared" ref="CF7:CF9" si="16">(CD7+CE7)/2</f>
        <v>66.5</v>
      </c>
      <c r="CG7" s="4">
        <v>0</v>
      </c>
      <c r="CH7" s="4">
        <v>0</v>
      </c>
      <c r="CI7" s="11">
        <v>23.6</v>
      </c>
      <c r="CJ7" s="11">
        <v>35</v>
      </c>
      <c r="CK7" s="2">
        <f t="shared" ref="CK7:CK9" si="17">(CI7+CJ7)/2</f>
        <v>29.3</v>
      </c>
      <c r="CL7" s="2">
        <v>0</v>
      </c>
      <c r="CM7" s="2">
        <v>0</v>
      </c>
      <c r="CN7" s="1">
        <v>30.66</v>
      </c>
      <c r="CO7" s="1">
        <v>38</v>
      </c>
      <c r="CP7" s="2">
        <f t="shared" ref="CP7:CP9" si="18">(CN7+CO7)/2</f>
        <v>34.33</v>
      </c>
      <c r="CQ7" s="2">
        <v>0</v>
      </c>
      <c r="CR7" s="2">
        <v>0</v>
      </c>
      <c r="CS7" s="1">
        <v>27.14</v>
      </c>
      <c r="CT7" s="1">
        <v>37</v>
      </c>
      <c r="CU7" s="2">
        <f t="shared" ref="CU7:CU9" si="19">(CS7+CT7)/2</f>
        <v>32.07</v>
      </c>
      <c r="CV7" s="2">
        <v>0</v>
      </c>
      <c r="CW7" s="2">
        <v>0</v>
      </c>
      <c r="CX7" s="1">
        <v>25.6</v>
      </c>
      <c r="CY7" s="1">
        <v>38.42</v>
      </c>
      <c r="CZ7" s="2">
        <f t="shared" ref="CZ7:CZ9" si="20">(CX7+CY7)/2</f>
        <v>32.010000000000005</v>
      </c>
      <c r="DA7" s="2">
        <v>0</v>
      </c>
      <c r="DB7" s="2">
        <v>0</v>
      </c>
      <c r="DC7" s="11">
        <v>12.75</v>
      </c>
      <c r="DD7" s="11">
        <v>30.45</v>
      </c>
      <c r="DE7" s="2">
        <f t="shared" ref="DE7:DE9" si="21">(DC7+DD7)/2</f>
        <v>21.6</v>
      </c>
      <c r="DF7" s="4">
        <v>0</v>
      </c>
      <c r="DG7" s="4">
        <v>0</v>
      </c>
      <c r="DH7" s="11">
        <v>16.899999999999999</v>
      </c>
      <c r="DI7" s="11">
        <v>83.8</v>
      </c>
      <c r="DJ7" s="2">
        <f t="shared" ref="DJ7:DJ9" si="22">(DH7+DI7)/2</f>
        <v>50.349999999999994</v>
      </c>
      <c r="DK7" s="4">
        <v>0</v>
      </c>
      <c r="DL7" s="4">
        <v>0</v>
      </c>
      <c r="DM7" s="11">
        <v>12</v>
      </c>
      <c r="DN7" s="11">
        <v>27</v>
      </c>
      <c r="DO7" s="2">
        <f t="shared" ref="DO7:DO9" si="23">(DM7+DN7)/2</f>
        <v>19.5</v>
      </c>
      <c r="DP7" s="4">
        <v>0</v>
      </c>
      <c r="DQ7" s="4">
        <v>0</v>
      </c>
      <c r="DR7" s="11">
        <v>36</v>
      </c>
      <c r="DS7" s="11">
        <v>73.38</v>
      </c>
      <c r="DT7" s="2">
        <f t="shared" ref="DT7:DT9" si="24">(DR7+DS7)/2</f>
        <v>54.69</v>
      </c>
      <c r="DU7" s="4">
        <v>0</v>
      </c>
      <c r="DV7" s="4">
        <v>0</v>
      </c>
      <c r="DW7" s="11">
        <v>12</v>
      </c>
      <c r="DX7" s="11">
        <v>35</v>
      </c>
      <c r="DY7" s="2">
        <f t="shared" ref="DY7:DY9" si="25">(DW7+DX7)/2</f>
        <v>23.5</v>
      </c>
      <c r="DZ7" s="4">
        <v>0</v>
      </c>
      <c r="EA7" s="4">
        <v>0</v>
      </c>
      <c r="EB7" s="11">
        <v>14</v>
      </c>
      <c r="EC7" s="11">
        <v>28.9</v>
      </c>
      <c r="ED7" s="2">
        <f t="shared" ref="ED7:ED9" si="26">(EB7+EC7)/2</f>
        <v>21.45</v>
      </c>
      <c r="EE7" s="4">
        <v>0</v>
      </c>
      <c r="EF7" s="4">
        <v>0</v>
      </c>
      <c r="EG7" s="11">
        <v>20</v>
      </c>
      <c r="EH7" s="11">
        <v>57.2</v>
      </c>
      <c r="EI7" s="2">
        <f t="shared" ref="EI7:EI9" si="27">(EG7+EH7)/2</f>
        <v>38.6</v>
      </c>
      <c r="EJ7" s="4">
        <v>0</v>
      </c>
      <c r="EK7" s="4">
        <v>0</v>
      </c>
      <c r="EL7" s="11">
        <v>5.875</v>
      </c>
      <c r="EM7" s="11">
        <v>17.95</v>
      </c>
      <c r="EN7" s="2">
        <f t="shared" ref="EN7:EN12" si="28">(EL7+EM7)/2</f>
        <v>11.9125</v>
      </c>
      <c r="EO7" s="4">
        <v>0</v>
      </c>
      <c r="EP7" s="4">
        <v>0</v>
      </c>
      <c r="EQ7" s="11">
        <v>9</v>
      </c>
      <c r="ER7" s="11">
        <v>28.8</v>
      </c>
      <c r="ES7" s="2">
        <f t="shared" ref="ES7:ES9" si="29">(EQ7+ER7)/2</f>
        <v>18.899999999999999</v>
      </c>
      <c r="ET7" s="4">
        <v>0</v>
      </c>
      <c r="EU7" s="4">
        <v>0</v>
      </c>
      <c r="EV7" s="11">
        <v>11.925000000000001</v>
      </c>
      <c r="EW7" s="11">
        <v>24.35</v>
      </c>
      <c r="EX7" s="2">
        <f t="shared" ref="EX7:EX9" si="30">(EV7+EW7)/2</f>
        <v>18.137500000000003</v>
      </c>
      <c r="EY7" s="4">
        <v>0</v>
      </c>
      <c r="EZ7" s="4">
        <v>0</v>
      </c>
      <c r="FA7" s="11">
        <v>7.3250000000000002</v>
      </c>
      <c r="FB7" s="11">
        <v>23</v>
      </c>
      <c r="FC7" s="2">
        <f t="shared" ref="FC7:FC9" si="31">(FA7+FB7)/2</f>
        <v>15.1625</v>
      </c>
      <c r="FD7" s="4">
        <v>0</v>
      </c>
      <c r="FE7" s="4">
        <v>0</v>
      </c>
      <c r="FF7" s="11">
        <v>8.9749999999999996</v>
      </c>
      <c r="FG7" s="11">
        <v>21</v>
      </c>
      <c r="FH7" s="2">
        <f t="shared" ref="FH7:FH9" si="32">(FF7+FG7)/2</f>
        <v>14.987500000000001</v>
      </c>
      <c r="FI7" s="4">
        <v>0</v>
      </c>
      <c r="FJ7" s="4">
        <v>0</v>
      </c>
      <c r="FK7" s="11">
        <v>8</v>
      </c>
      <c r="FL7" s="11">
        <v>25</v>
      </c>
      <c r="FM7" s="2">
        <f t="shared" ref="FM7:FM9" si="33">(FK7+FL7)/2</f>
        <v>16.5</v>
      </c>
      <c r="FN7" s="2">
        <f t="shared" ref="FN7:FO11" si="34">IF(FL7=0,0,1)</f>
        <v>1</v>
      </c>
      <c r="FO7" s="2">
        <f t="shared" si="34"/>
        <v>1</v>
      </c>
    </row>
    <row r="8" spans="1:171" ht="16.5" customHeight="1">
      <c r="A8" s="10" t="s">
        <v>4</v>
      </c>
      <c r="B8" s="1">
        <v>140</v>
      </c>
      <c r="C8" s="1">
        <v>200</v>
      </c>
      <c r="D8" s="2">
        <f t="shared" si="0"/>
        <v>170</v>
      </c>
      <c r="E8" s="2"/>
      <c r="F8" s="2"/>
      <c r="G8" s="1">
        <v>100</v>
      </c>
      <c r="H8" s="1">
        <v>120</v>
      </c>
      <c r="I8" s="2">
        <f t="shared" si="1"/>
        <v>110</v>
      </c>
      <c r="J8" s="2"/>
      <c r="K8" s="2"/>
      <c r="L8" s="1">
        <v>40</v>
      </c>
      <c r="M8" s="1">
        <v>120</v>
      </c>
      <c r="N8" s="2">
        <f t="shared" si="2"/>
        <v>80</v>
      </c>
      <c r="O8" s="2"/>
      <c r="P8" s="2"/>
      <c r="Q8" s="1">
        <v>125.25</v>
      </c>
      <c r="R8" s="1">
        <v>160</v>
      </c>
      <c r="S8" s="2">
        <f t="shared" si="3"/>
        <v>142.625</v>
      </c>
      <c r="T8" s="2"/>
      <c r="U8" s="2"/>
      <c r="V8" s="1">
        <v>63.5</v>
      </c>
      <c r="W8" s="1">
        <v>85</v>
      </c>
      <c r="X8" s="2">
        <f t="shared" si="4"/>
        <v>74.25</v>
      </c>
      <c r="Y8" s="2"/>
      <c r="Z8" s="2"/>
      <c r="AA8" s="1">
        <v>100</v>
      </c>
      <c r="AB8" s="1">
        <v>120</v>
      </c>
      <c r="AC8" s="2">
        <f t="shared" si="5"/>
        <v>110</v>
      </c>
      <c r="AD8" s="2"/>
      <c r="AE8" s="2"/>
      <c r="AF8" s="1">
        <v>24.7</v>
      </c>
      <c r="AG8" s="1">
        <v>31.4</v>
      </c>
      <c r="AH8" s="2">
        <f t="shared" si="6"/>
        <v>28.049999999999997</v>
      </c>
      <c r="AI8" s="2"/>
      <c r="AJ8" s="2"/>
      <c r="AK8" s="1">
        <v>20</v>
      </c>
      <c r="AL8" s="1">
        <v>24</v>
      </c>
      <c r="AM8" s="2">
        <f t="shared" si="7"/>
        <v>22</v>
      </c>
      <c r="AN8" s="2"/>
      <c r="AO8" s="2"/>
      <c r="AP8" s="1">
        <v>127.5</v>
      </c>
      <c r="AQ8" s="1">
        <v>135</v>
      </c>
      <c r="AR8" s="2">
        <f t="shared" si="8"/>
        <v>131.25</v>
      </c>
      <c r="AS8" s="2"/>
      <c r="AT8" s="2"/>
      <c r="AU8" s="1">
        <v>70</v>
      </c>
      <c r="AV8" s="1">
        <v>100</v>
      </c>
      <c r="AW8" s="2">
        <f t="shared" si="9"/>
        <v>85</v>
      </c>
      <c r="AX8" s="2"/>
      <c r="AY8" s="2"/>
      <c r="AZ8" s="1">
        <v>85.8</v>
      </c>
      <c r="BA8" s="1">
        <v>107</v>
      </c>
      <c r="BB8" s="2">
        <f t="shared" si="10"/>
        <v>96.4</v>
      </c>
      <c r="BC8" s="2"/>
      <c r="BD8" s="2"/>
      <c r="BE8" s="1">
        <v>140</v>
      </c>
      <c r="BF8" s="1">
        <v>180</v>
      </c>
      <c r="BG8" s="2">
        <f t="shared" si="11"/>
        <v>160</v>
      </c>
      <c r="BH8" s="2"/>
      <c r="BI8" s="2"/>
      <c r="BJ8" s="1">
        <v>110</v>
      </c>
      <c r="BK8" s="1">
        <v>280</v>
      </c>
      <c r="BL8" s="2">
        <f t="shared" si="12"/>
        <v>195</v>
      </c>
      <c r="BM8" s="2"/>
      <c r="BN8" s="2"/>
      <c r="BO8" s="1">
        <v>28</v>
      </c>
      <c r="BP8" s="1">
        <v>37</v>
      </c>
      <c r="BQ8" s="2">
        <f t="shared" si="13"/>
        <v>32.5</v>
      </c>
      <c r="BR8" s="2"/>
      <c r="BS8" s="2"/>
      <c r="BT8" s="1">
        <v>32</v>
      </c>
      <c r="BU8" s="1">
        <v>39</v>
      </c>
      <c r="BV8" s="2">
        <f t="shared" si="14"/>
        <v>35.5</v>
      </c>
      <c r="BW8" s="2"/>
      <c r="BX8" s="2"/>
      <c r="BY8" s="1">
        <v>52</v>
      </c>
      <c r="BZ8" s="1">
        <v>64</v>
      </c>
      <c r="CA8" s="2">
        <f t="shared" si="15"/>
        <v>58</v>
      </c>
      <c r="CB8" s="2"/>
      <c r="CC8" s="2"/>
      <c r="CD8" s="1">
        <v>50</v>
      </c>
      <c r="CE8" s="1">
        <v>70</v>
      </c>
      <c r="CF8" s="2">
        <f t="shared" si="16"/>
        <v>60</v>
      </c>
      <c r="CG8" s="2"/>
      <c r="CH8" s="2"/>
      <c r="CI8" s="1">
        <v>25</v>
      </c>
      <c r="CJ8" s="1">
        <v>31</v>
      </c>
      <c r="CK8" s="2">
        <f t="shared" si="17"/>
        <v>28</v>
      </c>
      <c r="CL8" s="2"/>
      <c r="CM8" s="2"/>
      <c r="CN8" s="1">
        <v>31</v>
      </c>
      <c r="CO8" s="1">
        <v>40</v>
      </c>
      <c r="CP8" s="2">
        <f t="shared" si="18"/>
        <v>35.5</v>
      </c>
      <c r="CQ8" s="2"/>
      <c r="CR8" s="2"/>
      <c r="CS8" s="1">
        <v>23</v>
      </c>
      <c r="CT8" s="1">
        <v>32</v>
      </c>
      <c r="CU8" s="2">
        <f t="shared" si="19"/>
        <v>27.5</v>
      </c>
      <c r="CV8" s="2"/>
      <c r="CW8" s="2"/>
      <c r="CX8" s="1">
        <v>25.7</v>
      </c>
      <c r="CY8" s="1">
        <v>27</v>
      </c>
      <c r="CZ8" s="2">
        <f t="shared" si="20"/>
        <v>26.35</v>
      </c>
      <c r="DA8" s="2"/>
      <c r="DB8" s="2"/>
      <c r="DC8" s="1">
        <v>13.5</v>
      </c>
      <c r="DD8" s="1">
        <v>18.8</v>
      </c>
      <c r="DE8" s="2">
        <f t="shared" si="21"/>
        <v>16.149999999999999</v>
      </c>
      <c r="DF8" s="2"/>
      <c r="DG8" s="2"/>
      <c r="DH8" s="1">
        <v>20.6</v>
      </c>
      <c r="DI8" s="1">
        <v>40</v>
      </c>
      <c r="DJ8" s="2">
        <f t="shared" si="22"/>
        <v>30.3</v>
      </c>
      <c r="DK8" s="2"/>
      <c r="DL8" s="2"/>
      <c r="DM8" s="1">
        <v>14.9</v>
      </c>
      <c r="DN8" s="1">
        <v>18</v>
      </c>
      <c r="DO8" s="2">
        <f t="shared" si="23"/>
        <v>16.45</v>
      </c>
      <c r="DP8" s="2"/>
      <c r="DQ8" s="2"/>
      <c r="DR8" s="1">
        <v>45.1</v>
      </c>
      <c r="DS8" s="1">
        <v>66</v>
      </c>
      <c r="DT8" s="2">
        <f t="shared" si="24"/>
        <v>55.55</v>
      </c>
      <c r="DU8" s="2"/>
      <c r="DV8" s="2"/>
      <c r="DW8" s="1">
        <v>16.7</v>
      </c>
      <c r="DX8" s="1">
        <v>32.9</v>
      </c>
      <c r="DY8" s="2">
        <f t="shared" si="25"/>
        <v>24.799999999999997</v>
      </c>
      <c r="DZ8" s="2"/>
      <c r="EA8" s="2"/>
      <c r="EB8" s="1">
        <v>16.899999999999999</v>
      </c>
      <c r="EC8" s="1">
        <v>22</v>
      </c>
      <c r="ED8" s="2">
        <f t="shared" si="26"/>
        <v>19.45</v>
      </c>
      <c r="EE8" s="2"/>
      <c r="EF8" s="2"/>
      <c r="EG8" s="1">
        <v>24</v>
      </c>
      <c r="EH8" s="1">
        <v>34.5</v>
      </c>
      <c r="EI8" s="2">
        <f t="shared" si="27"/>
        <v>29.25</v>
      </c>
      <c r="EJ8" s="2"/>
      <c r="EK8" s="2"/>
      <c r="EL8" s="1">
        <v>8.25</v>
      </c>
      <c r="EM8" s="1">
        <v>16.600000000000001</v>
      </c>
      <c r="EN8" s="2">
        <f t="shared" si="28"/>
        <v>12.425000000000001</v>
      </c>
      <c r="EO8" s="2"/>
      <c r="EP8" s="2"/>
      <c r="EQ8" s="1">
        <v>20.89</v>
      </c>
      <c r="ER8" s="1">
        <v>22</v>
      </c>
      <c r="ES8" s="2">
        <f t="shared" si="29"/>
        <v>21.445</v>
      </c>
      <c r="ET8" s="2"/>
      <c r="EU8" s="2"/>
      <c r="EV8" s="1">
        <v>15.85</v>
      </c>
      <c r="EW8" s="1">
        <v>20.98</v>
      </c>
      <c r="EX8" s="2">
        <f t="shared" si="30"/>
        <v>18.414999999999999</v>
      </c>
      <c r="EY8" s="2"/>
      <c r="EZ8" s="2"/>
      <c r="FA8" s="1">
        <v>15.95</v>
      </c>
      <c r="FB8" s="1">
        <v>22</v>
      </c>
      <c r="FC8" s="2">
        <f t="shared" si="31"/>
        <v>18.975000000000001</v>
      </c>
      <c r="FD8" s="2"/>
      <c r="FE8" s="2"/>
      <c r="FF8" s="1">
        <v>13.69</v>
      </c>
      <c r="FG8" s="1">
        <v>18.95</v>
      </c>
      <c r="FH8" s="2">
        <f t="shared" si="32"/>
        <v>16.32</v>
      </c>
      <c r="FI8" s="2"/>
      <c r="FJ8" s="2"/>
      <c r="FK8" s="1">
        <v>9.9499999999999993</v>
      </c>
      <c r="FL8" s="1">
        <v>19.95</v>
      </c>
      <c r="FM8" s="2">
        <f t="shared" si="33"/>
        <v>14.95</v>
      </c>
      <c r="FN8" s="2">
        <f t="shared" si="34"/>
        <v>1</v>
      </c>
      <c r="FO8" s="2">
        <f t="shared" si="34"/>
        <v>1</v>
      </c>
    </row>
    <row r="9" spans="1:171" ht="16.5" customHeight="1">
      <c r="A9" s="10" t="s">
        <v>5</v>
      </c>
      <c r="B9" s="1">
        <v>162</v>
      </c>
      <c r="C9" s="1">
        <v>199</v>
      </c>
      <c r="D9" s="2">
        <f t="shared" si="0"/>
        <v>180.5</v>
      </c>
      <c r="E9" s="2"/>
      <c r="F9" s="2"/>
      <c r="G9" s="1">
        <v>119</v>
      </c>
      <c r="H9" s="1">
        <v>126</v>
      </c>
      <c r="I9" s="2">
        <f t="shared" si="1"/>
        <v>122.5</v>
      </c>
      <c r="J9" s="2"/>
      <c r="K9" s="2"/>
      <c r="L9" s="1">
        <v>41</v>
      </c>
      <c r="M9" s="1">
        <v>90</v>
      </c>
      <c r="N9" s="2">
        <f t="shared" si="2"/>
        <v>65.5</v>
      </c>
      <c r="O9" s="2"/>
      <c r="P9" s="2"/>
      <c r="Q9" s="1">
        <v>72</v>
      </c>
      <c r="R9" s="1">
        <v>91</v>
      </c>
      <c r="S9" s="2">
        <f t="shared" si="3"/>
        <v>81.5</v>
      </c>
      <c r="T9" s="2"/>
      <c r="U9" s="2"/>
      <c r="V9" s="1">
        <v>71.5</v>
      </c>
      <c r="W9" s="1">
        <v>75</v>
      </c>
      <c r="X9" s="2">
        <f t="shared" si="4"/>
        <v>73.25</v>
      </c>
      <c r="Y9" s="2"/>
      <c r="Z9" s="2"/>
      <c r="AA9" s="1">
        <v>88</v>
      </c>
      <c r="AB9" s="1">
        <v>97</v>
      </c>
      <c r="AC9" s="2">
        <f t="shared" si="5"/>
        <v>92.5</v>
      </c>
      <c r="AD9" s="2"/>
      <c r="AE9" s="2"/>
      <c r="AF9" s="1">
        <v>30.5</v>
      </c>
      <c r="AG9" s="1">
        <v>32.5</v>
      </c>
      <c r="AH9" s="2">
        <f t="shared" si="6"/>
        <v>31.5</v>
      </c>
      <c r="AI9" s="2"/>
      <c r="AJ9" s="2"/>
      <c r="AK9" s="1">
        <v>27</v>
      </c>
      <c r="AL9" s="1">
        <v>29</v>
      </c>
      <c r="AM9" s="2">
        <f t="shared" si="7"/>
        <v>28</v>
      </c>
      <c r="AN9" s="2"/>
      <c r="AO9" s="2"/>
      <c r="AP9" s="13">
        <v>82.5</v>
      </c>
      <c r="AQ9" s="1">
        <v>89</v>
      </c>
      <c r="AR9" s="2">
        <f t="shared" si="8"/>
        <v>85.75</v>
      </c>
      <c r="AS9" s="2"/>
      <c r="AT9" s="2"/>
      <c r="AU9" s="1">
        <v>74</v>
      </c>
      <c r="AV9" s="1">
        <v>79</v>
      </c>
      <c r="AW9" s="2">
        <f t="shared" si="9"/>
        <v>76.5</v>
      </c>
      <c r="AX9" s="2"/>
      <c r="AY9" s="2"/>
      <c r="AZ9" s="1">
        <v>67</v>
      </c>
      <c r="BA9" s="1">
        <v>73</v>
      </c>
      <c r="BB9" s="2">
        <f t="shared" si="10"/>
        <v>70</v>
      </c>
      <c r="BC9" s="2"/>
      <c r="BD9" s="2"/>
      <c r="BE9" s="1">
        <v>120</v>
      </c>
      <c r="BF9" s="1">
        <v>160</v>
      </c>
      <c r="BG9" s="2">
        <f t="shared" si="11"/>
        <v>140</v>
      </c>
      <c r="BH9" s="2"/>
      <c r="BI9" s="2"/>
      <c r="BJ9" s="1">
        <v>136</v>
      </c>
      <c r="BK9" s="1">
        <v>186</v>
      </c>
      <c r="BL9" s="2">
        <f t="shared" si="12"/>
        <v>161</v>
      </c>
      <c r="BM9" s="2"/>
      <c r="BN9" s="2"/>
      <c r="BO9" s="1">
        <v>40</v>
      </c>
      <c r="BP9" s="1">
        <v>46</v>
      </c>
      <c r="BQ9" s="2">
        <f t="shared" si="13"/>
        <v>43</v>
      </c>
      <c r="BR9" s="2"/>
      <c r="BS9" s="2"/>
      <c r="BT9" s="1">
        <v>30</v>
      </c>
      <c r="BU9" s="1">
        <v>38</v>
      </c>
      <c r="BV9" s="2">
        <f t="shared" si="14"/>
        <v>34</v>
      </c>
      <c r="BW9" s="2"/>
      <c r="BX9" s="2"/>
      <c r="BY9" s="1">
        <v>53</v>
      </c>
      <c r="BZ9" s="1">
        <v>62</v>
      </c>
      <c r="CA9" s="2">
        <f t="shared" si="15"/>
        <v>57.5</v>
      </c>
      <c r="CB9" s="2"/>
      <c r="CC9" s="2"/>
      <c r="CD9" s="1">
        <v>48</v>
      </c>
      <c r="CE9" s="1">
        <v>52</v>
      </c>
      <c r="CF9" s="2">
        <f t="shared" si="16"/>
        <v>50</v>
      </c>
      <c r="CG9" s="2"/>
      <c r="CH9" s="2"/>
      <c r="CI9" s="1">
        <v>25.4</v>
      </c>
      <c r="CJ9" s="1">
        <v>28</v>
      </c>
      <c r="CK9" s="2">
        <f t="shared" si="17"/>
        <v>26.7</v>
      </c>
      <c r="CL9" s="2"/>
      <c r="CM9" s="2"/>
      <c r="CN9" s="1">
        <v>29.4</v>
      </c>
      <c r="CO9" s="1">
        <v>32</v>
      </c>
      <c r="CP9" s="2">
        <f t="shared" si="18"/>
        <v>30.7</v>
      </c>
      <c r="CQ9" s="2"/>
      <c r="CR9" s="2"/>
      <c r="CS9" s="1">
        <v>24</v>
      </c>
      <c r="CT9" s="1">
        <v>28</v>
      </c>
      <c r="CU9" s="2">
        <f t="shared" si="19"/>
        <v>26</v>
      </c>
      <c r="CV9" s="2"/>
      <c r="CW9" s="2"/>
      <c r="CX9" s="1">
        <v>22.8</v>
      </c>
      <c r="CY9" s="1">
        <v>25.4</v>
      </c>
      <c r="CZ9" s="2">
        <f t="shared" si="20"/>
        <v>24.1</v>
      </c>
      <c r="DA9" s="2"/>
      <c r="DB9" s="2"/>
      <c r="DC9" s="1">
        <v>13</v>
      </c>
      <c r="DD9" s="1">
        <v>15</v>
      </c>
      <c r="DE9" s="2">
        <f t="shared" si="21"/>
        <v>14</v>
      </c>
      <c r="DF9" s="2"/>
      <c r="DG9" s="2"/>
      <c r="DH9" s="1">
        <v>18.899999999999999</v>
      </c>
      <c r="DI9" s="1">
        <v>30</v>
      </c>
      <c r="DJ9" s="2">
        <f t="shared" si="22"/>
        <v>24.45</v>
      </c>
      <c r="DK9" s="2"/>
      <c r="DL9" s="2"/>
      <c r="DM9" s="1">
        <v>14.9</v>
      </c>
      <c r="DN9" s="1">
        <v>15.5</v>
      </c>
      <c r="DO9" s="2">
        <f t="shared" si="23"/>
        <v>15.2</v>
      </c>
      <c r="DP9" s="2"/>
      <c r="DQ9" s="2"/>
      <c r="DR9" s="1">
        <v>45.4</v>
      </c>
      <c r="DS9" s="1">
        <v>48</v>
      </c>
      <c r="DT9" s="2">
        <f t="shared" si="24"/>
        <v>46.7</v>
      </c>
      <c r="DU9" s="2"/>
      <c r="DV9" s="2"/>
      <c r="DW9" s="1">
        <v>16.7</v>
      </c>
      <c r="DX9" s="1">
        <v>17.2</v>
      </c>
      <c r="DY9" s="2">
        <f t="shared" si="25"/>
        <v>16.95</v>
      </c>
      <c r="DZ9" s="2"/>
      <c r="EA9" s="2"/>
      <c r="EB9" s="1">
        <v>16.899999999999999</v>
      </c>
      <c r="EC9" s="1">
        <v>17.3</v>
      </c>
      <c r="ED9" s="2">
        <f t="shared" si="26"/>
        <v>17.100000000000001</v>
      </c>
      <c r="EE9" s="2"/>
      <c r="EF9" s="2"/>
      <c r="EG9" s="1">
        <v>27</v>
      </c>
      <c r="EH9" s="1">
        <v>35</v>
      </c>
      <c r="EI9" s="2">
        <f t="shared" si="27"/>
        <v>31</v>
      </c>
      <c r="EJ9" s="2"/>
      <c r="EK9" s="2"/>
      <c r="EL9" s="1">
        <v>8.4</v>
      </c>
      <c r="EM9" s="1">
        <v>9</v>
      </c>
      <c r="EN9" s="2">
        <f t="shared" si="28"/>
        <v>8.6999999999999993</v>
      </c>
      <c r="EO9" s="2"/>
      <c r="EP9" s="2"/>
      <c r="EQ9" s="1">
        <v>20.9</v>
      </c>
      <c r="ER9" s="1">
        <v>21.5</v>
      </c>
      <c r="ES9" s="2">
        <f t="shared" si="29"/>
        <v>21.2</v>
      </c>
      <c r="ET9" s="2"/>
      <c r="EU9" s="2"/>
      <c r="EV9" s="1">
        <v>15.8</v>
      </c>
      <c r="EW9" s="1">
        <v>16.3</v>
      </c>
      <c r="EX9" s="2">
        <f t="shared" si="30"/>
        <v>16.05</v>
      </c>
      <c r="EY9" s="2"/>
      <c r="EZ9" s="2"/>
      <c r="FA9" s="1">
        <v>15.9</v>
      </c>
      <c r="FB9" s="1">
        <v>16.3</v>
      </c>
      <c r="FC9" s="2">
        <f t="shared" si="31"/>
        <v>16.100000000000001</v>
      </c>
      <c r="FD9" s="2"/>
      <c r="FE9" s="2"/>
      <c r="FF9" s="1">
        <v>13.7</v>
      </c>
      <c r="FG9" s="1">
        <v>14.2</v>
      </c>
      <c r="FH9" s="2">
        <f t="shared" si="32"/>
        <v>13.95</v>
      </c>
      <c r="FI9" s="2"/>
      <c r="FJ9" s="2"/>
      <c r="FK9" s="1">
        <v>14.5</v>
      </c>
      <c r="FL9" s="1">
        <v>18</v>
      </c>
      <c r="FM9" s="2">
        <f t="shared" si="33"/>
        <v>16.25</v>
      </c>
      <c r="FN9" s="2">
        <f t="shared" si="34"/>
        <v>1</v>
      </c>
      <c r="FO9" s="2">
        <f t="shared" si="34"/>
        <v>1</v>
      </c>
    </row>
    <row r="10" spans="1:171" ht="16.5" customHeight="1">
      <c r="A10" s="10" t="s">
        <v>56</v>
      </c>
      <c r="B10" s="14">
        <v>110</v>
      </c>
      <c r="C10" s="14">
        <v>264</v>
      </c>
      <c r="D10" s="2">
        <f>(B10+C10)/2</f>
        <v>187</v>
      </c>
      <c r="E10" s="15"/>
      <c r="F10" s="15"/>
      <c r="G10" s="14">
        <v>112.5</v>
      </c>
      <c r="H10" s="14">
        <v>120</v>
      </c>
      <c r="I10" s="2">
        <f>(G10+H10)/2</f>
        <v>116.25</v>
      </c>
      <c r="J10" s="15"/>
      <c r="K10" s="15"/>
      <c r="L10" s="14">
        <v>70</v>
      </c>
      <c r="M10" s="14">
        <v>130</v>
      </c>
      <c r="N10" s="2">
        <f>(L10+M10)/2</f>
        <v>100</v>
      </c>
      <c r="O10" s="15"/>
      <c r="P10" s="15"/>
      <c r="Q10" s="14">
        <v>79.8</v>
      </c>
      <c r="R10" s="14">
        <v>199</v>
      </c>
      <c r="S10" s="2">
        <f>(Q10+R10)/2</f>
        <v>139.4</v>
      </c>
      <c r="T10" s="15"/>
      <c r="U10" s="15"/>
      <c r="V10" s="14">
        <v>62</v>
      </c>
      <c r="W10" s="14">
        <v>76</v>
      </c>
      <c r="X10" s="2">
        <f>(V10+W10)/2</f>
        <v>69</v>
      </c>
      <c r="Y10" s="15"/>
      <c r="Z10" s="15"/>
      <c r="AA10" s="14">
        <v>85</v>
      </c>
      <c r="AB10" s="14">
        <v>120</v>
      </c>
      <c r="AC10" s="2">
        <f>(AA10+AB10)/2</f>
        <v>102.5</v>
      </c>
      <c r="AD10" s="15"/>
      <c r="AE10" s="15"/>
      <c r="AF10" s="14">
        <v>22.22</v>
      </c>
      <c r="AG10" s="14">
        <v>32.270000000000003</v>
      </c>
      <c r="AH10" s="2">
        <f>(AF10+AG10)/2</f>
        <v>27.245000000000001</v>
      </c>
      <c r="AI10" s="15"/>
      <c r="AJ10" s="15"/>
      <c r="AK10" s="14">
        <v>18</v>
      </c>
      <c r="AL10" s="14">
        <v>25</v>
      </c>
      <c r="AM10" s="2">
        <f>(AK10+AL10)/2</f>
        <v>21.5</v>
      </c>
      <c r="AN10" s="15"/>
      <c r="AO10" s="15"/>
      <c r="AP10" s="14">
        <v>87.25</v>
      </c>
      <c r="AQ10" s="14">
        <v>159.87</v>
      </c>
      <c r="AR10" s="2">
        <f>(AP10+AQ10)/2</f>
        <v>123.56</v>
      </c>
      <c r="AS10" s="15"/>
      <c r="AT10" s="15"/>
      <c r="AU10" s="14">
        <v>60</v>
      </c>
      <c r="AV10" s="14">
        <v>80</v>
      </c>
      <c r="AW10" s="2">
        <f>(AU10+AV10)/2</f>
        <v>70</v>
      </c>
      <c r="AX10" s="15"/>
      <c r="AY10" s="15"/>
      <c r="AZ10" s="14">
        <v>76.290000000000006</v>
      </c>
      <c r="BA10" s="14">
        <v>104.86</v>
      </c>
      <c r="BB10" s="2">
        <f>(AZ10+BA10)/2</f>
        <v>90.575000000000003</v>
      </c>
      <c r="BC10" s="15"/>
      <c r="BD10" s="15"/>
      <c r="BE10" s="14">
        <v>160</v>
      </c>
      <c r="BF10" s="14">
        <v>170</v>
      </c>
      <c r="BG10" s="2">
        <f>(BE10+BF10)/2</f>
        <v>165</v>
      </c>
      <c r="BH10" s="15"/>
      <c r="BI10" s="15"/>
      <c r="BJ10" s="14">
        <v>169.95</v>
      </c>
      <c r="BK10" s="14">
        <v>275.2</v>
      </c>
      <c r="BL10" s="2">
        <f>(BJ10+BK10)/2</f>
        <v>222.57499999999999</v>
      </c>
      <c r="BM10" s="15"/>
      <c r="BN10" s="15"/>
      <c r="BO10" s="14">
        <v>28</v>
      </c>
      <c r="BP10" s="14">
        <v>40</v>
      </c>
      <c r="BQ10" s="2">
        <f>(BO10+BP10)/2</f>
        <v>34</v>
      </c>
      <c r="BR10" s="15"/>
      <c r="BS10" s="15"/>
      <c r="BT10" s="14">
        <v>31.39</v>
      </c>
      <c r="BU10" s="14">
        <v>42.19</v>
      </c>
      <c r="BV10" s="2">
        <f>(BT10+BU10)/2</f>
        <v>36.79</v>
      </c>
      <c r="BW10" s="15"/>
      <c r="BX10" s="15"/>
      <c r="BY10" s="14">
        <v>53.06</v>
      </c>
      <c r="BZ10" s="14">
        <v>67.88</v>
      </c>
      <c r="CA10" s="2">
        <f>(BY10+BZ10)/2</f>
        <v>60.47</v>
      </c>
      <c r="CB10" s="15"/>
      <c r="CC10" s="15"/>
      <c r="CD10" s="14">
        <v>50</v>
      </c>
      <c r="CE10" s="14">
        <v>60</v>
      </c>
      <c r="CF10" s="2">
        <f>(CD10+CE10)/2</f>
        <v>55</v>
      </c>
      <c r="CG10" s="15"/>
      <c r="CH10" s="15"/>
      <c r="CI10" s="14">
        <v>24</v>
      </c>
      <c r="CJ10" s="14">
        <v>26</v>
      </c>
      <c r="CK10" s="2">
        <f>(CI10+CJ10)/2</f>
        <v>25</v>
      </c>
      <c r="CL10" s="15"/>
      <c r="CM10" s="15"/>
      <c r="CN10" s="14">
        <v>26.36</v>
      </c>
      <c r="CO10" s="14">
        <v>30.67</v>
      </c>
      <c r="CP10" s="2">
        <f>(CN10+CO10)/2</f>
        <v>28.515000000000001</v>
      </c>
      <c r="CQ10" s="15"/>
      <c r="CR10" s="15"/>
      <c r="CS10" s="14">
        <v>26</v>
      </c>
      <c r="CT10" s="14">
        <v>26</v>
      </c>
      <c r="CU10" s="2">
        <f>(CS10+CT10)/2</f>
        <v>26</v>
      </c>
      <c r="CV10" s="15"/>
      <c r="CW10" s="15"/>
      <c r="CX10" s="14">
        <v>23.57</v>
      </c>
      <c r="CY10" s="14">
        <v>25.57</v>
      </c>
      <c r="CZ10" s="2">
        <f>(CX10+CY10)/2</f>
        <v>24.57</v>
      </c>
      <c r="DA10" s="15"/>
      <c r="DB10" s="15"/>
      <c r="DC10" s="14">
        <v>13.6</v>
      </c>
      <c r="DD10" s="14">
        <v>17.420000000000002</v>
      </c>
      <c r="DE10" s="2">
        <f>(DC10+DD10)/2</f>
        <v>15.510000000000002</v>
      </c>
      <c r="DF10" s="15"/>
      <c r="DG10" s="15"/>
      <c r="DH10" s="14">
        <v>19.899999999999999</v>
      </c>
      <c r="DI10" s="14">
        <v>30</v>
      </c>
      <c r="DJ10" s="2">
        <f>(DH10+DI10)/2</f>
        <v>24.95</v>
      </c>
      <c r="DK10" s="15"/>
      <c r="DL10" s="15"/>
      <c r="DM10" s="14">
        <v>13</v>
      </c>
      <c r="DN10" s="14">
        <v>14.99</v>
      </c>
      <c r="DO10" s="2">
        <f>(DM10+DN10)/2</f>
        <v>13.995000000000001</v>
      </c>
      <c r="DP10" s="15"/>
      <c r="DQ10" s="15"/>
      <c r="DR10" s="14">
        <v>43.5</v>
      </c>
      <c r="DS10" s="14">
        <v>55.9</v>
      </c>
      <c r="DT10" s="2">
        <f>(DR10+DS10)/2</f>
        <v>49.7</v>
      </c>
      <c r="DU10" s="15"/>
      <c r="DV10" s="15"/>
      <c r="DW10" s="14">
        <v>16.7</v>
      </c>
      <c r="DX10" s="14">
        <v>21.25</v>
      </c>
      <c r="DY10" s="2">
        <f>(DW10+DX10)/2</f>
        <v>18.975000000000001</v>
      </c>
      <c r="DZ10" s="15"/>
      <c r="EA10" s="15"/>
      <c r="EB10" s="14">
        <v>16.899999999999999</v>
      </c>
      <c r="EC10" s="14">
        <v>21.25</v>
      </c>
      <c r="ED10" s="2">
        <f>(EB10+EC10)/2</f>
        <v>19.074999999999999</v>
      </c>
      <c r="EE10" s="15"/>
      <c r="EF10" s="15"/>
      <c r="EG10" s="14">
        <v>21</v>
      </c>
      <c r="EH10" s="14">
        <v>41.9</v>
      </c>
      <c r="EI10" s="2">
        <f>(EG10+EH10)/2</f>
        <v>31.45</v>
      </c>
      <c r="EJ10" s="15"/>
      <c r="EK10" s="15"/>
      <c r="EL10" s="63">
        <v>8.39</v>
      </c>
      <c r="EM10" s="16">
        <v>12</v>
      </c>
      <c r="EN10" s="2">
        <f t="shared" si="28"/>
        <v>10.195</v>
      </c>
      <c r="EO10" s="15"/>
      <c r="EP10" s="15"/>
      <c r="EQ10" s="14">
        <v>18</v>
      </c>
      <c r="ER10" s="14">
        <v>22</v>
      </c>
      <c r="ES10" s="2">
        <f>(EQ10+ER10)/2</f>
        <v>20</v>
      </c>
      <c r="ET10" s="15"/>
      <c r="EU10" s="15"/>
      <c r="EV10" s="14">
        <v>12</v>
      </c>
      <c r="EW10" s="14">
        <v>18</v>
      </c>
      <c r="EX10" s="2">
        <f>(EV10+EW10)/2</f>
        <v>15</v>
      </c>
      <c r="EY10" s="15"/>
      <c r="EZ10" s="15"/>
      <c r="FA10" s="14">
        <v>8.99</v>
      </c>
      <c r="FB10" s="14">
        <v>18</v>
      </c>
      <c r="FC10" s="2">
        <f>(FA10+FB10)/2</f>
        <v>13.495000000000001</v>
      </c>
      <c r="FD10" s="15"/>
      <c r="FE10" s="15"/>
      <c r="FF10" s="14">
        <v>12</v>
      </c>
      <c r="FG10" s="14">
        <v>15</v>
      </c>
      <c r="FH10" s="2">
        <f>(FF10+FG10)/2</f>
        <v>13.5</v>
      </c>
      <c r="FI10" s="15"/>
      <c r="FJ10" s="15"/>
      <c r="FK10" s="14">
        <v>8</v>
      </c>
      <c r="FL10" s="14">
        <v>20</v>
      </c>
      <c r="FM10" s="2">
        <f>(FK10+FL10)/2</f>
        <v>14</v>
      </c>
      <c r="FN10" s="15"/>
      <c r="FO10" s="15"/>
    </row>
    <row r="11" spans="1:171" ht="16.5" customHeight="1">
      <c r="A11" s="10" t="s">
        <v>6</v>
      </c>
      <c r="B11" s="1">
        <v>135</v>
      </c>
      <c r="C11" s="1">
        <v>190.95</v>
      </c>
      <c r="D11" s="2">
        <f>(B11+C11)/2</f>
        <v>162.97499999999999</v>
      </c>
      <c r="E11" s="2"/>
      <c r="F11" s="2"/>
      <c r="G11" s="1">
        <v>111.9</v>
      </c>
      <c r="H11" s="1">
        <v>125</v>
      </c>
      <c r="I11" s="2">
        <f>(G11+H11)/2</f>
        <v>118.45</v>
      </c>
      <c r="J11" s="2"/>
      <c r="K11" s="2"/>
      <c r="L11" s="1">
        <v>60</v>
      </c>
      <c r="M11" s="1">
        <v>80</v>
      </c>
      <c r="N11" s="2">
        <f>(L11+M11)/2</f>
        <v>70</v>
      </c>
      <c r="O11" s="2"/>
      <c r="P11" s="2"/>
      <c r="Q11" s="1">
        <v>106</v>
      </c>
      <c r="R11" s="1">
        <v>255.39</v>
      </c>
      <c r="S11" s="2">
        <f>(Q11+R11)/2</f>
        <v>180.69499999999999</v>
      </c>
      <c r="T11" s="2"/>
      <c r="U11" s="2"/>
      <c r="V11" s="1">
        <v>71.5</v>
      </c>
      <c r="W11" s="1">
        <v>75</v>
      </c>
      <c r="X11" s="2">
        <f>(V11+W11)/2</f>
        <v>73.25</v>
      </c>
      <c r="Y11" s="2"/>
      <c r="Z11" s="2"/>
      <c r="AA11" s="1">
        <v>80</v>
      </c>
      <c r="AB11" s="1">
        <v>90</v>
      </c>
      <c r="AC11" s="2">
        <f>(AA11+AB11)/2</f>
        <v>85</v>
      </c>
      <c r="AD11" s="2"/>
      <c r="AE11" s="2"/>
      <c r="AF11" s="1">
        <v>27</v>
      </c>
      <c r="AG11" s="1">
        <v>37.549999999999997</v>
      </c>
      <c r="AH11" s="2">
        <f>(AF11+AG11)/2</f>
        <v>32.274999999999999</v>
      </c>
      <c r="AI11" s="2"/>
      <c r="AJ11" s="2"/>
      <c r="AK11" s="1">
        <v>20</v>
      </c>
      <c r="AL11" s="1">
        <v>25</v>
      </c>
      <c r="AM11" s="2">
        <f>(AK11+AL11)/2</f>
        <v>22.5</v>
      </c>
      <c r="AN11" s="2"/>
      <c r="AO11" s="2"/>
      <c r="AP11" s="1">
        <v>88</v>
      </c>
      <c r="AQ11" s="1">
        <v>127.5</v>
      </c>
      <c r="AR11" s="2">
        <f>(AP11+AQ11)/2</f>
        <v>107.75</v>
      </c>
      <c r="AS11" s="2"/>
      <c r="AT11" s="2"/>
      <c r="AU11" s="1">
        <v>70</v>
      </c>
      <c r="AV11" s="1">
        <v>90</v>
      </c>
      <c r="AW11" s="2">
        <f>(AU11+AV11)/2</f>
        <v>80</v>
      </c>
      <c r="AX11" s="2"/>
      <c r="AY11" s="2"/>
      <c r="AZ11" s="1">
        <v>47.5</v>
      </c>
      <c r="BA11" s="1">
        <v>108.28</v>
      </c>
      <c r="BB11" s="2">
        <f>(AZ11+BA11)/2</f>
        <v>77.89</v>
      </c>
      <c r="BC11" s="2"/>
      <c r="BD11" s="2"/>
      <c r="BE11" s="1">
        <v>160</v>
      </c>
      <c r="BF11" s="1">
        <v>180</v>
      </c>
      <c r="BG11" s="2">
        <f>(BE11+BF11)/2</f>
        <v>170</v>
      </c>
      <c r="BH11" s="2"/>
      <c r="BI11" s="2"/>
      <c r="BJ11" s="1">
        <v>210</v>
      </c>
      <c r="BK11" s="1">
        <v>250</v>
      </c>
      <c r="BL11" s="2">
        <f>(BJ11+BK11)/2</f>
        <v>230</v>
      </c>
      <c r="BM11" s="2"/>
      <c r="BN11" s="2"/>
      <c r="BO11" s="1">
        <v>27.9</v>
      </c>
      <c r="BP11" s="1">
        <v>35</v>
      </c>
      <c r="BQ11" s="2">
        <f>(BO11+BP11)/2</f>
        <v>31.45</v>
      </c>
      <c r="BR11" s="2"/>
      <c r="BS11" s="2"/>
      <c r="BT11" s="1">
        <v>37.5</v>
      </c>
      <c r="BU11" s="1">
        <v>43.7</v>
      </c>
      <c r="BV11" s="2">
        <f>(BT11+BU11)/2</f>
        <v>40.6</v>
      </c>
      <c r="BW11" s="2"/>
      <c r="BX11" s="2"/>
      <c r="BY11" s="1">
        <v>57.53</v>
      </c>
      <c r="BZ11" s="1">
        <v>68.400000000000006</v>
      </c>
      <c r="CA11" s="2">
        <f>(BY11+BZ11)/2</f>
        <v>62.965000000000003</v>
      </c>
      <c r="CB11" s="2"/>
      <c r="CC11" s="2"/>
      <c r="CD11" s="1">
        <v>50</v>
      </c>
      <c r="CE11" s="1">
        <v>60</v>
      </c>
      <c r="CF11" s="2">
        <f>(CD11+CE11)/2</f>
        <v>55</v>
      </c>
      <c r="CG11" s="2"/>
      <c r="CH11" s="2"/>
      <c r="CI11" s="1">
        <v>25</v>
      </c>
      <c r="CJ11" s="1">
        <v>26</v>
      </c>
      <c r="CK11" s="2">
        <f>(CI11+CJ11)/2</f>
        <v>25.5</v>
      </c>
      <c r="CL11" s="2"/>
      <c r="CM11" s="2"/>
      <c r="CN11" s="1">
        <v>23.17</v>
      </c>
      <c r="CO11" s="1">
        <v>48.4</v>
      </c>
      <c r="CP11" s="2">
        <f>(CN11+CO11)/2</f>
        <v>35.784999999999997</v>
      </c>
      <c r="CQ11" s="2"/>
      <c r="CR11" s="2"/>
      <c r="CS11" s="1">
        <v>23.8</v>
      </c>
      <c r="CT11" s="1">
        <v>34.9</v>
      </c>
      <c r="CU11" s="2">
        <f>(CS11+CT11)/2</f>
        <v>29.35</v>
      </c>
      <c r="CV11" s="2"/>
      <c r="CW11" s="2"/>
      <c r="CX11" s="1">
        <v>21</v>
      </c>
      <c r="CY11" s="1">
        <v>49.5</v>
      </c>
      <c r="CZ11" s="2">
        <f>(CX11+CY11)/2</f>
        <v>35.25</v>
      </c>
      <c r="DA11" s="2"/>
      <c r="DB11" s="2"/>
      <c r="DC11" s="1">
        <v>14.3</v>
      </c>
      <c r="DD11" s="1">
        <v>19.38</v>
      </c>
      <c r="DE11" s="2">
        <f>(DC11+DD11)/2</f>
        <v>16.84</v>
      </c>
      <c r="DF11" s="2"/>
      <c r="DG11" s="2"/>
      <c r="DH11" s="1">
        <v>16.8</v>
      </c>
      <c r="DI11" s="1">
        <v>33.4</v>
      </c>
      <c r="DJ11" s="2">
        <f>(DH11+DI11)/2</f>
        <v>25.1</v>
      </c>
      <c r="DK11" s="2"/>
      <c r="DL11" s="2"/>
      <c r="DM11" s="1">
        <v>12</v>
      </c>
      <c r="DN11" s="1">
        <v>14.9</v>
      </c>
      <c r="DO11" s="2">
        <f>(DM11+DN11)/2</f>
        <v>13.45</v>
      </c>
      <c r="DP11" s="2"/>
      <c r="DQ11" s="2"/>
      <c r="DR11" s="1">
        <v>45</v>
      </c>
      <c r="DS11" s="1">
        <v>45.9</v>
      </c>
      <c r="DT11" s="2">
        <f>(DR11+DS11)/2</f>
        <v>45.45</v>
      </c>
      <c r="DU11" s="2"/>
      <c r="DV11" s="2"/>
      <c r="DW11" s="1">
        <v>16</v>
      </c>
      <c r="DX11" s="1">
        <v>16.7</v>
      </c>
      <c r="DY11" s="2">
        <f>(DW11+DX11)/2</f>
        <v>16.350000000000001</v>
      </c>
      <c r="DZ11" s="2"/>
      <c r="EA11" s="2"/>
      <c r="EB11" s="1">
        <v>14</v>
      </c>
      <c r="EC11" s="1">
        <v>16.899999999999999</v>
      </c>
      <c r="ED11" s="2">
        <f>(EB11+EC11)/2</f>
        <v>15.45</v>
      </c>
      <c r="EE11" s="2"/>
      <c r="EF11" s="2"/>
      <c r="EG11" s="1">
        <v>22.9</v>
      </c>
      <c r="EH11" s="1">
        <v>29.9</v>
      </c>
      <c r="EI11" s="2">
        <f>(EG11+EH11)/2</f>
        <v>26.4</v>
      </c>
      <c r="EJ11" s="2"/>
      <c r="EK11" s="2"/>
      <c r="EL11" s="1">
        <v>6.49</v>
      </c>
      <c r="EM11" s="1">
        <v>11.95</v>
      </c>
      <c r="EN11" s="2">
        <f>(EL11+EM11)/2</f>
        <v>9.2199999999999989</v>
      </c>
      <c r="EO11" s="2"/>
      <c r="EP11" s="2"/>
      <c r="EQ11" s="1">
        <v>19.95</v>
      </c>
      <c r="ER11" s="1">
        <v>20.89</v>
      </c>
      <c r="ES11" s="2">
        <f>(EQ11+ER11)/2</f>
        <v>20.420000000000002</v>
      </c>
      <c r="ET11" s="2"/>
      <c r="EU11" s="2"/>
      <c r="EV11" s="1">
        <v>15.79</v>
      </c>
      <c r="EW11" s="1">
        <v>15.85</v>
      </c>
      <c r="EX11" s="2">
        <f>(EV11+EW11)/2</f>
        <v>15.82</v>
      </c>
      <c r="EY11" s="2"/>
      <c r="EZ11" s="2"/>
      <c r="FA11" s="1">
        <v>16.95</v>
      </c>
      <c r="FB11" s="1">
        <v>17.95</v>
      </c>
      <c r="FC11" s="2">
        <f>(FA11+FB11)/2</f>
        <v>17.45</v>
      </c>
      <c r="FD11" s="2"/>
      <c r="FE11" s="2"/>
      <c r="FF11" s="1">
        <v>12.95</v>
      </c>
      <c r="FG11" s="1">
        <v>13.99</v>
      </c>
      <c r="FH11" s="2">
        <f>(FF11+FG11)/2</f>
        <v>13.469999999999999</v>
      </c>
      <c r="FI11" s="2"/>
      <c r="FJ11" s="2"/>
      <c r="FK11" s="1">
        <v>9.9499999999999993</v>
      </c>
      <c r="FL11" s="1">
        <v>12.95</v>
      </c>
      <c r="FM11" s="2">
        <f>(FK11+FL11)/2</f>
        <v>11.45</v>
      </c>
      <c r="FN11" s="2">
        <f t="shared" si="34"/>
        <v>1</v>
      </c>
      <c r="FO11" s="2">
        <f t="shared" si="34"/>
        <v>1</v>
      </c>
    </row>
    <row r="12" spans="1:171" ht="16.5" hidden="1" customHeight="1">
      <c r="A12" s="10"/>
      <c r="B12" s="17"/>
      <c r="C12" s="18">
        <v>357</v>
      </c>
      <c r="D12" s="19"/>
      <c r="E12" s="19">
        <f>SUM(E7:E11)</f>
        <v>0</v>
      </c>
      <c r="F12" s="2"/>
      <c r="G12" s="17"/>
      <c r="H12" s="18"/>
      <c r="I12" s="2"/>
      <c r="J12" s="2">
        <f>SUM(J7:J11)</f>
        <v>0</v>
      </c>
      <c r="K12" s="2"/>
      <c r="L12" s="17"/>
      <c r="M12" s="18"/>
      <c r="N12" s="2"/>
      <c r="O12" s="2">
        <f>SUM(O7:O11)</f>
        <v>0</v>
      </c>
      <c r="P12" s="2"/>
      <c r="Q12" s="17"/>
      <c r="R12" s="18"/>
      <c r="S12" s="2"/>
      <c r="T12" s="2">
        <f>SUM(T7:T11)</f>
        <v>0</v>
      </c>
      <c r="U12" s="2"/>
      <c r="V12" s="17"/>
      <c r="W12" s="18"/>
      <c r="X12" s="2"/>
      <c r="Y12" s="2">
        <f>SUM(Y7:Y11)</f>
        <v>0</v>
      </c>
      <c r="Z12" s="2"/>
      <c r="AA12" s="17"/>
      <c r="AB12" s="18"/>
      <c r="AC12" s="2"/>
      <c r="AD12" s="2">
        <f>SUM(AD7:AD11)</f>
        <v>0</v>
      </c>
      <c r="AE12" s="2"/>
      <c r="AF12" s="17"/>
      <c r="AG12" s="18"/>
      <c r="AH12" s="2"/>
      <c r="AI12" s="2">
        <f>SUM(AI7:AI11)</f>
        <v>0</v>
      </c>
      <c r="AJ12" s="2"/>
      <c r="AK12" s="17"/>
      <c r="AL12" s="18"/>
      <c r="AM12" s="2"/>
      <c r="AN12" s="2">
        <f>SUM(AN7:AN11)</f>
        <v>0</v>
      </c>
      <c r="AO12" s="2"/>
      <c r="AP12" s="17"/>
      <c r="AQ12" s="18"/>
      <c r="AR12" s="2"/>
      <c r="AS12" s="2">
        <f>SUM(AS7:AS11)</f>
        <v>0</v>
      </c>
      <c r="AT12" s="2"/>
      <c r="AU12" s="17"/>
      <c r="AV12" s="18"/>
      <c r="AW12" s="2"/>
      <c r="AX12" s="2">
        <f>SUM(AX7:AX11)</f>
        <v>0</v>
      </c>
      <c r="AY12" s="2"/>
      <c r="AZ12" s="17"/>
      <c r="BA12" s="18"/>
      <c r="BB12" s="2"/>
      <c r="BC12" s="2">
        <f>SUM(BC7:BC11)</f>
        <v>0</v>
      </c>
      <c r="BD12" s="2"/>
      <c r="BE12" s="17"/>
      <c r="BF12" s="18"/>
      <c r="BG12" s="2"/>
      <c r="BH12" s="2">
        <f>SUM(BH7:BH11)</f>
        <v>0</v>
      </c>
      <c r="BI12" s="2"/>
      <c r="BJ12" s="17"/>
      <c r="BK12" s="18"/>
      <c r="BL12" s="2"/>
      <c r="BM12" s="2">
        <f>SUM(BM7:BM11)</f>
        <v>0</v>
      </c>
      <c r="BN12" s="2"/>
      <c r="BO12" s="17"/>
      <c r="BP12" s="18"/>
      <c r="BQ12" s="2"/>
      <c r="BR12" s="2">
        <f>SUM(BR7:BR11)</f>
        <v>0</v>
      </c>
      <c r="BS12" s="2"/>
      <c r="BT12" s="17"/>
      <c r="BU12" s="18"/>
      <c r="BV12" s="2"/>
      <c r="BW12" s="2">
        <f>SUM(BW7:BW11)</f>
        <v>0</v>
      </c>
      <c r="BX12" s="2"/>
      <c r="BY12" s="17"/>
      <c r="BZ12" s="18"/>
      <c r="CA12" s="2"/>
      <c r="CB12" s="2">
        <f>SUM(CB7:CB11)</f>
        <v>0</v>
      </c>
      <c r="CC12" s="2"/>
      <c r="CD12" s="17"/>
      <c r="CE12" s="18"/>
      <c r="CF12" s="2"/>
      <c r="CG12" s="2">
        <f>SUM(CG7:CG11)</f>
        <v>0</v>
      </c>
      <c r="CH12" s="2"/>
      <c r="CI12" s="17"/>
      <c r="CJ12" s="18"/>
      <c r="CK12" s="2"/>
      <c r="CL12" s="2">
        <f>SUM(CL7:CL11)</f>
        <v>0</v>
      </c>
      <c r="CM12" s="2"/>
      <c r="CN12" s="17"/>
      <c r="CO12" s="18"/>
      <c r="CP12" s="2"/>
      <c r="CQ12" s="2">
        <f>SUM(CQ7:CQ11)</f>
        <v>0</v>
      </c>
      <c r="CR12" s="2"/>
      <c r="CS12" s="17"/>
      <c r="CT12" s="18"/>
      <c r="CU12" s="2"/>
      <c r="CV12" s="2">
        <f>SUM(CV7:CV11)</f>
        <v>0</v>
      </c>
      <c r="CW12" s="2"/>
      <c r="CX12" s="17"/>
      <c r="CY12" s="18"/>
      <c r="CZ12" s="2"/>
      <c r="DA12" s="2">
        <f>SUM(DA7:DA11)</f>
        <v>0</v>
      </c>
      <c r="DB12" s="2"/>
      <c r="DC12" s="17"/>
      <c r="DD12" s="18"/>
      <c r="DE12" s="2"/>
      <c r="DF12" s="2">
        <f>SUM(DF7:DF11)</f>
        <v>0</v>
      </c>
      <c r="DG12" s="2"/>
      <c r="DH12" s="17"/>
      <c r="DI12" s="18"/>
      <c r="DJ12" s="2"/>
      <c r="DK12" s="2">
        <f>SUM(DK7:DK11)</f>
        <v>0</v>
      </c>
      <c r="DL12" s="2"/>
      <c r="DM12" s="17"/>
      <c r="DN12" s="18"/>
      <c r="DO12" s="2"/>
      <c r="DP12" s="2">
        <f>SUM(DP7:DP11)</f>
        <v>0</v>
      </c>
      <c r="DQ12" s="2"/>
      <c r="DR12" s="17"/>
      <c r="DS12" s="18"/>
      <c r="DT12" s="2"/>
      <c r="DU12" s="2">
        <f>SUM(DU7:DU11)</f>
        <v>0</v>
      </c>
      <c r="DV12" s="2"/>
      <c r="DW12" s="17"/>
      <c r="DX12" s="18"/>
      <c r="DY12" s="2"/>
      <c r="DZ12" s="2">
        <f>SUM(DZ7:DZ11)</f>
        <v>0</v>
      </c>
      <c r="EA12" s="2"/>
      <c r="EB12" s="17"/>
      <c r="EC12" s="18"/>
      <c r="ED12" s="2"/>
      <c r="EE12" s="2">
        <f>SUM(EE7:EE11)</f>
        <v>0</v>
      </c>
      <c r="EF12" s="2"/>
      <c r="EG12" s="17"/>
      <c r="EH12" s="18"/>
      <c r="EI12" s="2"/>
      <c r="EJ12" s="2">
        <f>SUM(EJ7:EJ11)</f>
        <v>0</v>
      </c>
      <c r="EK12" s="2"/>
      <c r="EL12" s="1"/>
      <c r="EM12" s="1"/>
      <c r="EN12" s="2">
        <f t="shared" si="28"/>
        <v>0</v>
      </c>
      <c r="EO12" s="2">
        <f>SUM(EO7:EO11)</f>
        <v>0</v>
      </c>
      <c r="EP12" s="2"/>
      <c r="EQ12" s="1"/>
      <c r="ER12" s="1"/>
      <c r="ES12" s="1"/>
      <c r="ET12" s="2">
        <f>SUM(ET7:ET11)</f>
        <v>0</v>
      </c>
      <c r="EU12" s="1"/>
      <c r="EV12" s="1"/>
      <c r="EW12" s="1"/>
      <c r="EX12" s="1"/>
      <c r="EY12" s="2">
        <f>SUM(EY7:EY11)</f>
        <v>0</v>
      </c>
      <c r="EZ12" s="1"/>
      <c r="FA12" s="1"/>
      <c r="FB12" s="1"/>
      <c r="FC12" s="1"/>
      <c r="FD12" s="2">
        <f>SUM(FD7:FD11)</f>
        <v>0</v>
      </c>
      <c r="FE12" s="1"/>
      <c r="FF12" s="1"/>
      <c r="FG12" s="1"/>
      <c r="FH12" s="1"/>
      <c r="FI12" s="2">
        <f>SUM(FI7:FI11)</f>
        <v>0</v>
      </c>
      <c r="FJ12" s="1"/>
      <c r="FK12" s="1"/>
      <c r="FL12" s="1"/>
      <c r="FM12" s="1"/>
      <c r="FN12" s="20">
        <f>SUM(FN7:FN11)</f>
        <v>4</v>
      </c>
      <c r="FO12" s="21"/>
    </row>
    <row r="13" spans="1:171" ht="16.5" hidden="1" customHeight="1">
      <c r="A13" s="22" t="s">
        <v>42</v>
      </c>
      <c r="B13" s="47">
        <v>71.400000000000006</v>
      </c>
      <c r="C13" s="48"/>
      <c r="D13" s="16"/>
      <c r="E13" s="16"/>
      <c r="F13" s="2"/>
      <c r="G13" s="47"/>
      <c r="H13" s="48"/>
      <c r="I13" s="2"/>
      <c r="J13" s="2"/>
      <c r="K13" s="2"/>
      <c r="L13" s="47"/>
      <c r="M13" s="48"/>
      <c r="N13" s="2"/>
      <c r="O13" s="2"/>
      <c r="P13" s="2"/>
      <c r="Q13" s="47"/>
      <c r="R13" s="48"/>
      <c r="S13" s="2"/>
      <c r="T13" s="2"/>
      <c r="U13" s="2"/>
      <c r="V13" s="47"/>
      <c r="W13" s="48"/>
      <c r="X13" s="2"/>
      <c r="Y13" s="2"/>
      <c r="Z13" s="2"/>
      <c r="AA13" s="47"/>
      <c r="AB13" s="48"/>
      <c r="AC13" s="2"/>
      <c r="AD13" s="2"/>
      <c r="AE13" s="2"/>
      <c r="AF13" s="47"/>
      <c r="AG13" s="48"/>
      <c r="AH13" s="2"/>
      <c r="AI13" s="2"/>
      <c r="AJ13" s="2"/>
      <c r="AK13" s="47"/>
      <c r="AL13" s="48"/>
      <c r="AM13" s="2"/>
      <c r="AN13" s="2"/>
      <c r="AO13" s="2"/>
      <c r="AP13" s="47"/>
      <c r="AQ13" s="48"/>
      <c r="AR13" s="2"/>
      <c r="AS13" s="2"/>
      <c r="AT13" s="2"/>
      <c r="AU13" s="47"/>
      <c r="AV13" s="48"/>
      <c r="AW13" s="2"/>
      <c r="AX13" s="2"/>
      <c r="AY13" s="2"/>
      <c r="AZ13" s="47"/>
      <c r="BA13" s="48"/>
      <c r="BB13" s="2"/>
      <c r="BC13" s="2"/>
      <c r="BD13" s="2"/>
      <c r="BE13" s="47"/>
      <c r="BF13" s="48"/>
      <c r="BG13" s="2"/>
      <c r="BH13" s="2"/>
      <c r="BI13" s="2"/>
      <c r="BJ13" s="47"/>
      <c r="BK13" s="48"/>
      <c r="BL13" s="2"/>
      <c r="BM13" s="2"/>
      <c r="BN13" s="2"/>
      <c r="BO13" s="47"/>
      <c r="BP13" s="48"/>
      <c r="BQ13" s="2"/>
      <c r="BR13" s="2"/>
      <c r="BS13" s="2"/>
      <c r="BT13" s="47"/>
      <c r="BU13" s="48"/>
      <c r="BV13" s="2"/>
      <c r="BW13" s="2"/>
      <c r="BX13" s="2"/>
      <c r="BY13" s="47"/>
      <c r="BZ13" s="48"/>
      <c r="CA13" s="2"/>
      <c r="CB13" s="2"/>
      <c r="CC13" s="2"/>
      <c r="CD13" s="47"/>
      <c r="CE13" s="48"/>
      <c r="CF13" s="2"/>
      <c r="CG13" s="2"/>
      <c r="CH13" s="2"/>
      <c r="CI13" s="47"/>
      <c r="CJ13" s="48"/>
      <c r="CK13" s="2"/>
      <c r="CL13" s="2"/>
      <c r="CM13" s="2"/>
      <c r="CN13" s="47"/>
      <c r="CO13" s="48"/>
      <c r="CP13" s="2"/>
      <c r="CQ13" s="2"/>
      <c r="CR13" s="2"/>
      <c r="CS13" s="47"/>
      <c r="CT13" s="48"/>
      <c r="CU13" s="2"/>
      <c r="CV13" s="2"/>
      <c r="CW13" s="2"/>
      <c r="CX13" s="47"/>
      <c r="CY13" s="48"/>
      <c r="CZ13" s="2"/>
      <c r="DA13" s="2"/>
      <c r="DB13" s="2"/>
      <c r="DC13" s="47"/>
      <c r="DD13" s="48"/>
      <c r="DE13" s="2"/>
      <c r="DF13" s="2"/>
      <c r="DG13" s="2"/>
      <c r="DH13" s="47"/>
      <c r="DI13" s="48"/>
      <c r="DJ13" s="2"/>
      <c r="DK13" s="2"/>
      <c r="DL13" s="2"/>
      <c r="DM13" s="47"/>
      <c r="DN13" s="48"/>
      <c r="DO13" s="2"/>
      <c r="DP13" s="2"/>
      <c r="DQ13" s="2"/>
      <c r="DR13" s="47"/>
      <c r="DS13" s="48"/>
      <c r="DT13" s="2"/>
      <c r="DU13" s="2"/>
      <c r="DV13" s="2"/>
      <c r="DW13" s="47"/>
      <c r="DX13" s="48"/>
      <c r="DY13" s="2"/>
      <c r="DZ13" s="2"/>
      <c r="EA13" s="2"/>
      <c r="EB13" s="47"/>
      <c r="EC13" s="48"/>
      <c r="ED13" s="2"/>
      <c r="EE13" s="2"/>
      <c r="EF13" s="2"/>
      <c r="EG13" s="47"/>
      <c r="EH13" s="48"/>
      <c r="EI13" s="2"/>
      <c r="EJ13" s="2"/>
      <c r="EK13" s="2"/>
      <c r="EL13" s="1"/>
      <c r="EM13" s="1"/>
      <c r="EN13" s="2"/>
      <c r="EO13" s="2"/>
      <c r="EP13" s="2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21"/>
      <c r="FO13" s="21"/>
    </row>
    <row r="14" spans="1:171" ht="16.5" customHeight="1">
      <c r="A14" s="23" t="s">
        <v>7</v>
      </c>
      <c r="B14" s="1"/>
      <c r="C14" s="1"/>
      <c r="D14" s="2"/>
      <c r="E14" s="2"/>
      <c r="F14" s="2"/>
      <c r="G14" s="1"/>
      <c r="H14" s="1"/>
      <c r="I14" s="2"/>
      <c r="J14" s="2"/>
      <c r="K14" s="2"/>
      <c r="L14" s="1"/>
      <c r="M14" s="1"/>
      <c r="N14" s="2"/>
      <c r="O14" s="2"/>
      <c r="P14" s="2"/>
      <c r="Q14" s="1"/>
      <c r="R14" s="1"/>
      <c r="S14" s="2"/>
      <c r="T14" s="2"/>
      <c r="U14" s="2"/>
      <c r="V14" s="1"/>
      <c r="W14" s="1"/>
      <c r="X14" s="2"/>
      <c r="Y14" s="2"/>
      <c r="Z14" s="2"/>
      <c r="AA14" s="1"/>
      <c r="AB14" s="1"/>
      <c r="AC14" s="2"/>
      <c r="AD14" s="2"/>
      <c r="AE14" s="2"/>
      <c r="AF14" s="1"/>
      <c r="AG14" s="1"/>
      <c r="AH14" s="2"/>
      <c r="AI14" s="2"/>
      <c r="AJ14" s="2"/>
      <c r="AK14" s="1"/>
      <c r="AL14" s="1"/>
      <c r="AM14" s="2"/>
      <c r="AN14" s="2"/>
      <c r="AO14" s="2"/>
      <c r="AP14" s="1"/>
      <c r="AQ14" s="1"/>
      <c r="AR14" s="2"/>
      <c r="AS14" s="2"/>
      <c r="AT14" s="2"/>
      <c r="AU14" s="1"/>
      <c r="AV14" s="1"/>
      <c r="AW14" s="2"/>
      <c r="AX14" s="2"/>
      <c r="AY14" s="2"/>
      <c r="AZ14" s="1"/>
      <c r="BA14" s="1"/>
      <c r="BB14" s="2"/>
      <c r="BC14" s="2"/>
      <c r="BD14" s="2"/>
      <c r="BE14" s="1"/>
      <c r="BF14" s="1"/>
      <c r="BG14" s="2"/>
      <c r="BH14" s="2"/>
      <c r="BI14" s="2"/>
      <c r="BJ14" s="1"/>
      <c r="BK14" s="1"/>
      <c r="BL14" s="2"/>
      <c r="BM14" s="2"/>
      <c r="BN14" s="2"/>
      <c r="BO14" s="1"/>
      <c r="BP14" s="1"/>
      <c r="BQ14" s="2"/>
      <c r="BR14" s="2"/>
      <c r="BS14" s="2"/>
      <c r="BT14" s="1"/>
      <c r="BU14" s="1"/>
      <c r="BV14" s="2"/>
      <c r="BW14" s="2"/>
      <c r="BX14" s="2"/>
      <c r="BY14" s="1"/>
      <c r="BZ14" s="1"/>
      <c r="CA14" s="2"/>
      <c r="CB14" s="2"/>
      <c r="CC14" s="2"/>
      <c r="CD14" s="1"/>
      <c r="CE14" s="1"/>
      <c r="CF14" s="2"/>
      <c r="CG14" s="2"/>
      <c r="CH14" s="2"/>
      <c r="CI14" s="1"/>
      <c r="CJ14" s="1"/>
      <c r="CK14" s="2"/>
      <c r="CL14" s="2"/>
      <c r="CM14" s="2"/>
      <c r="CN14" s="1"/>
      <c r="CO14" s="1"/>
      <c r="CP14" s="2"/>
      <c r="CQ14" s="2"/>
      <c r="CR14" s="2"/>
      <c r="CS14" s="1"/>
      <c r="CT14" s="1"/>
      <c r="CU14" s="2"/>
      <c r="CV14" s="2"/>
      <c r="CW14" s="2"/>
      <c r="CX14" s="1"/>
      <c r="CY14" s="1"/>
      <c r="CZ14" s="2"/>
      <c r="DA14" s="2"/>
      <c r="DB14" s="2"/>
      <c r="DC14" s="1"/>
      <c r="DD14" s="1"/>
      <c r="DE14" s="2"/>
      <c r="DF14" s="2"/>
      <c r="DG14" s="2"/>
      <c r="DH14" s="1"/>
      <c r="DI14" s="1"/>
      <c r="DJ14" s="2"/>
      <c r="DK14" s="2"/>
      <c r="DL14" s="2"/>
      <c r="DM14" s="1"/>
      <c r="DN14" s="1"/>
      <c r="DO14" s="2"/>
      <c r="DP14" s="2"/>
      <c r="DQ14" s="2"/>
      <c r="DR14" s="1"/>
      <c r="DS14" s="1"/>
      <c r="DT14" s="2"/>
      <c r="DU14" s="2"/>
      <c r="DV14" s="2"/>
      <c r="DW14" s="1"/>
      <c r="DX14" s="1"/>
      <c r="DY14" s="2"/>
      <c r="DZ14" s="2"/>
      <c r="EA14" s="2"/>
      <c r="EB14" s="1"/>
      <c r="EC14" s="1"/>
      <c r="ED14" s="2"/>
      <c r="EE14" s="2"/>
      <c r="EF14" s="2"/>
      <c r="EG14" s="1"/>
      <c r="EH14" s="1"/>
      <c r="EI14" s="2"/>
      <c r="EJ14" s="2"/>
      <c r="EK14" s="2">
        <f>IF(EI14=0,0,1)</f>
        <v>0</v>
      </c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21"/>
      <c r="FO14" s="21"/>
    </row>
    <row r="15" spans="1:171" ht="16.5" customHeight="1">
      <c r="A15" s="10" t="s">
        <v>8</v>
      </c>
      <c r="B15" s="1">
        <v>140</v>
      </c>
      <c r="C15" s="1">
        <v>200</v>
      </c>
      <c r="D15" s="2">
        <f>SUM(B15:C15)/2</f>
        <v>170</v>
      </c>
      <c r="E15" s="1"/>
      <c r="F15" s="1"/>
      <c r="G15" s="1">
        <v>95.75</v>
      </c>
      <c r="H15" s="1">
        <v>120</v>
      </c>
      <c r="I15" s="2">
        <f>(G15+H15)/2</f>
        <v>107.875</v>
      </c>
      <c r="J15" s="1"/>
      <c r="K15" s="1"/>
      <c r="L15" s="1">
        <v>26</v>
      </c>
      <c r="M15" s="1">
        <v>110</v>
      </c>
      <c r="N15" s="2">
        <f>SUM(L15:M15)/2</f>
        <v>68</v>
      </c>
      <c r="O15" s="1"/>
      <c r="P15" s="1"/>
      <c r="Q15" s="1">
        <v>86</v>
      </c>
      <c r="R15" s="1">
        <v>145</v>
      </c>
      <c r="S15" s="2">
        <f>SUM(Q15:R15)/2</f>
        <v>115.5</v>
      </c>
      <c r="T15" s="1"/>
      <c r="U15" s="1"/>
      <c r="V15" s="1">
        <v>65</v>
      </c>
      <c r="W15" s="1">
        <v>75</v>
      </c>
      <c r="X15" s="2">
        <f>(V15+W15)/2</f>
        <v>70</v>
      </c>
      <c r="Y15" s="1"/>
      <c r="Z15" s="1"/>
      <c r="AA15" s="1">
        <v>70</v>
      </c>
      <c r="AB15" s="1">
        <v>90</v>
      </c>
      <c r="AC15" s="2">
        <f>SUM(AA15:AB15)/2</f>
        <v>80</v>
      </c>
      <c r="AD15" s="1"/>
      <c r="AE15" s="1"/>
      <c r="AF15" s="1">
        <v>23</v>
      </c>
      <c r="AG15" s="1">
        <v>31</v>
      </c>
      <c r="AH15" s="2">
        <f>(AF15+AG15)/2</f>
        <v>27</v>
      </c>
      <c r="AI15" s="1"/>
      <c r="AJ15" s="1"/>
      <c r="AK15" s="1">
        <v>20</v>
      </c>
      <c r="AL15" s="1">
        <v>24</v>
      </c>
      <c r="AM15" s="2">
        <f>SUM(AK15:AL15)/2</f>
        <v>22</v>
      </c>
      <c r="AN15" s="1"/>
      <c r="AO15" s="1"/>
      <c r="AP15" s="1">
        <v>55.5</v>
      </c>
      <c r="AQ15" s="1">
        <v>125</v>
      </c>
      <c r="AR15" s="2">
        <f>(AP15+AQ15)/2</f>
        <v>90.25</v>
      </c>
      <c r="AS15" s="1"/>
      <c r="AT15" s="1"/>
      <c r="AU15" s="1">
        <v>53.3</v>
      </c>
      <c r="AV15" s="1">
        <v>64</v>
      </c>
      <c r="AW15" s="2">
        <f>SUM(AU15:AV15)/2</f>
        <v>58.65</v>
      </c>
      <c r="AX15" s="1"/>
      <c r="AY15" s="1"/>
      <c r="AZ15" s="1">
        <v>60</v>
      </c>
      <c r="BA15" s="1">
        <v>90</v>
      </c>
      <c r="BB15" s="2">
        <f>(AZ15+BA15)/2</f>
        <v>75</v>
      </c>
      <c r="BC15" s="1"/>
      <c r="BD15" s="1"/>
      <c r="BE15" s="1">
        <v>100</v>
      </c>
      <c r="BF15" s="1">
        <v>113.3</v>
      </c>
      <c r="BG15" s="2">
        <f>SUM(BE15:BF15)/2</f>
        <v>106.65</v>
      </c>
      <c r="BH15" s="1"/>
      <c r="BI15" s="1"/>
      <c r="BJ15" s="1">
        <v>120</v>
      </c>
      <c r="BK15" s="1">
        <v>250</v>
      </c>
      <c r="BL15" s="2">
        <f>(BJ15+BK15)/2</f>
        <v>185</v>
      </c>
      <c r="BM15" s="1"/>
      <c r="BN15" s="1"/>
      <c r="BO15" s="1">
        <v>37.5</v>
      </c>
      <c r="BP15" s="1">
        <v>41</v>
      </c>
      <c r="BQ15" s="2">
        <f>SUM(BO15:BP15)/2</f>
        <v>39.25</v>
      </c>
      <c r="BR15" s="1"/>
      <c r="BS15" s="1"/>
      <c r="BT15" s="1">
        <v>38</v>
      </c>
      <c r="BU15" s="1">
        <v>42</v>
      </c>
      <c r="BV15" s="2">
        <f>SUM(BT15:BU15)/2</f>
        <v>40</v>
      </c>
      <c r="BW15" s="1"/>
      <c r="BX15" s="1"/>
      <c r="BY15" s="1">
        <v>57.5</v>
      </c>
      <c r="BZ15" s="1">
        <v>69</v>
      </c>
      <c r="CA15" s="2">
        <f>(BY15+BZ15)/2</f>
        <v>63.25</v>
      </c>
      <c r="CB15" s="1"/>
      <c r="CC15" s="1"/>
      <c r="CD15" s="1">
        <v>63</v>
      </c>
      <c r="CE15" s="1">
        <v>66</v>
      </c>
      <c r="CF15" s="2">
        <f>SUM(CD15:CE15)/2</f>
        <v>64.5</v>
      </c>
      <c r="CG15" s="1"/>
      <c r="CH15" s="1"/>
      <c r="CI15" s="1">
        <v>25.4</v>
      </c>
      <c r="CJ15" s="1">
        <v>33.4</v>
      </c>
      <c r="CK15" s="2">
        <f>(CI15+CJ15)/2</f>
        <v>29.4</v>
      </c>
      <c r="CL15" s="1"/>
      <c r="CM15" s="1"/>
      <c r="CN15" s="1">
        <v>28.2</v>
      </c>
      <c r="CO15" s="1">
        <v>43.2</v>
      </c>
      <c r="CP15" s="2">
        <f>SUM(CN15:CO15)/2</f>
        <v>35.700000000000003</v>
      </c>
      <c r="CQ15" s="1"/>
      <c r="CR15" s="1"/>
      <c r="CS15" s="1">
        <v>28.8</v>
      </c>
      <c r="CT15" s="1">
        <v>35.4</v>
      </c>
      <c r="CU15" s="2">
        <f>SUM(CS15:CT15)/2</f>
        <v>32.1</v>
      </c>
      <c r="CV15" s="1"/>
      <c r="CW15" s="1"/>
      <c r="CX15" s="1">
        <v>24.6</v>
      </c>
      <c r="CY15" s="1">
        <v>41.4</v>
      </c>
      <c r="CZ15" s="2">
        <f>SUM(CX15:CY15)/2</f>
        <v>33</v>
      </c>
      <c r="DA15" s="1"/>
      <c r="DB15" s="1"/>
      <c r="DC15" s="1">
        <v>21.5</v>
      </c>
      <c r="DD15" s="1">
        <v>27.5</v>
      </c>
      <c r="DE15" s="2">
        <f>SUM(DC15:DD15)/2</f>
        <v>24.5</v>
      </c>
      <c r="DF15" s="1"/>
      <c r="DG15" s="1"/>
      <c r="DH15" s="1">
        <v>20.6</v>
      </c>
      <c r="DI15" s="1">
        <v>31.5</v>
      </c>
      <c r="DJ15" s="2">
        <f>SUM(DH15:DI15)/2</f>
        <v>26.05</v>
      </c>
      <c r="DK15" s="1"/>
      <c r="DL15" s="1"/>
      <c r="DM15" s="1">
        <v>11.6</v>
      </c>
      <c r="DN15" s="1">
        <v>14.9</v>
      </c>
      <c r="DO15" s="2">
        <f>SUM(DM15:DN15)/2</f>
        <v>13.25</v>
      </c>
      <c r="DP15" s="1"/>
      <c r="DQ15" s="1"/>
      <c r="DR15" s="1">
        <v>45.5</v>
      </c>
      <c r="DS15" s="1">
        <v>67</v>
      </c>
      <c r="DT15" s="2">
        <f>SUM(DR15:DS15)/2</f>
        <v>56.25</v>
      </c>
      <c r="DU15" s="1"/>
      <c r="DV15" s="1"/>
      <c r="DW15" s="1">
        <v>16.7</v>
      </c>
      <c r="DX15" s="1">
        <v>29.6</v>
      </c>
      <c r="DY15" s="2">
        <f>SUM(DW15:DX15)/2</f>
        <v>23.15</v>
      </c>
      <c r="DZ15" s="1"/>
      <c r="EA15" s="1"/>
      <c r="EB15" s="1">
        <v>16.899999999999999</v>
      </c>
      <c r="EC15" s="1">
        <v>24.5</v>
      </c>
      <c r="ED15" s="2">
        <f>(EB15+EC15)/2</f>
        <v>20.7</v>
      </c>
      <c r="EE15" s="1"/>
      <c r="EF15" s="1"/>
      <c r="EG15" s="1">
        <v>24.8</v>
      </c>
      <c r="EH15" s="1">
        <v>33.6</v>
      </c>
      <c r="EI15" s="2">
        <f>(EG15+EH15)/2</f>
        <v>29.200000000000003</v>
      </c>
      <c r="EJ15" s="1"/>
      <c r="EK15" s="1"/>
      <c r="EL15" s="1">
        <v>8.5</v>
      </c>
      <c r="EM15" s="1">
        <v>16.899999999999999</v>
      </c>
      <c r="EN15" s="2">
        <f>SUM(EL15:EM15)/2</f>
        <v>12.7</v>
      </c>
      <c r="EO15" s="1"/>
      <c r="EP15" s="1"/>
      <c r="EQ15" s="1">
        <v>12.5</v>
      </c>
      <c r="ER15" s="1">
        <v>20.8</v>
      </c>
      <c r="ES15" s="2">
        <f>SUM(EQ15:ER15)/2</f>
        <v>16.649999999999999</v>
      </c>
      <c r="ET15" s="1"/>
      <c r="EU15" s="1"/>
      <c r="EV15" s="1">
        <v>9.9</v>
      </c>
      <c r="EW15" s="1">
        <v>15.8</v>
      </c>
      <c r="EX15" s="2">
        <f>SUM(EV15:EW15)/2</f>
        <v>12.850000000000001</v>
      </c>
      <c r="EY15" s="1"/>
      <c r="EZ15" s="1"/>
      <c r="FA15" s="1">
        <v>14.5</v>
      </c>
      <c r="FB15" s="1">
        <v>17.5</v>
      </c>
      <c r="FC15" s="2">
        <f>(FA15+FB15)/2</f>
        <v>16</v>
      </c>
      <c r="FD15" s="1"/>
      <c r="FE15" s="1"/>
      <c r="FF15" s="1">
        <v>10</v>
      </c>
      <c r="FG15" s="1">
        <v>13.7</v>
      </c>
      <c r="FH15" s="2">
        <f>SUM(FF15:FG15)/2</f>
        <v>11.85</v>
      </c>
      <c r="FI15" s="1"/>
      <c r="FJ15" s="1"/>
      <c r="FK15" s="1">
        <v>10.4</v>
      </c>
      <c r="FL15" s="1">
        <v>19.5</v>
      </c>
      <c r="FM15" s="2">
        <f>(FK15+FL15)/2</f>
        <v>14.95</v>
      </c>
      <c r="FN15" s="1">
        <f>IF(FL15=0,0,1)</f>
        <v>1</v>
      </c>
      <c r="FO15" s="1">
        <f>IF(FM15=0,0,1)</f>
        <v>1</v>
      </c>
    </row>
    <row r="16" spans="1:171" ht="16.5" customHeight="1">
      <c r="A16" s="10" t="s">
        <v>9</v>
      </c>
      <c r="B16" s="1">
        <v>140</v>
      </c>
      <c r="C16" s="1">
        <v>170</v>
      </c>
      <c r="D16" s="2">
        <f>(B16+C16)/2</f>
        <v>155</v>
      </c>
      <c r="E16" s="1">
        <f t="shared" ref="E16:F16" si="35">IF(C16=0,0,1)</f>
        <v>1</v>
      </c>
      <c r="F16" s="1">
        <f t="shared" si="35"/>
        <v>1</v>
      </c>
      <c r="G16" s="1">
        <v>110</v>
      </c>
      <c r="H16" s="1">
        <v>130</v>
      </c>
      <c r="I16" s="2">
        <f>(G16+H16)/2</f>
        <v>120</v>
      </c>
      <c r="J16" s="1">
        <f t="shared" ref="J16:K16" si="36">IF(H16=0,0,1)</f>
        <v>1</v>
      </c>
      <c r="K16" s="1">
        <f t="shared" si="36"/>
        <v>1</v>
      </c>
      <c r="L16" s="1">
        <v>45</v>
      </c>
      <c r="M16" s="1">
        <v>90</v>
      </c>
      <c r="N16" s="2">
        <f>(L16+M16)/2</f>
        <v>67.5</v>
      </c>
      <c r="O16" s="1">
        <f t="shared" ref="O16:P16" si="37">IF(M16=0,0,1)</f>
        <v>1</v>
      </c>
      <c r="P16" s="1">
        <f t="shared" si="37"/>
        <v>1</v>
      </c>
      <c r="Q16" s="1">
        <v>90</v>
      </c>
      <c r="R16" s="1">
        <v>150</v>
      </c>
      <c r="S16" s="2">
        <f>(Q16+R16)/2</f>
        <v>120</v>
      </c>
      <c r="T16" s="1">
        <f t="shared" ref="T16:U16" si="38">IF(R16=0,0,1)</f>
        <v>1</v>
      </c>
      <c r="U16" s="1">
        <f t="shared" si="38"/>
        <v>1</v>
      </c>
      <c r="V16" s="1">
        <v>58</v>
      </c>
      <c r="W16" s="1">
        <v>76</v>
      </c>
      <c r="X16" s="2">
        <f>(V16+W16)/2</f>
        <v>67</v>
      </c>
      <c r="Y16" s="1">
        <f t="shared" ref="Y16:Z16" si="39">IF(W16=0,0,1)</f>
        <v>1</v>
      </c>
      <c r="Z16" s="1">
        <f t="shared" si="39"/>
        <v>1</v>
      </c>
      <c r="AA16" s="1">
        <v>80</v>
      </c>
      <c r="AB16" s="1">
        <v>90</v>
      </c>
      <c r="AC16" s="2">
        <f>(AA16+AB16)/2</f>
        <v>85</v>
      </c>
      <c r="AD16" s="1">
        <f t="shared" ref="AD16:AE16" si="40">IF(AB16=0,0,1)</f>
        <v>1</v>
      </c>
      <c r="AE16" s="1">
        <f t="shared" si="40"/>
        <v>1</v>
      </c>
      <c r="AF16" s="1">
        <v>25</v>
      </c>
      <c r="AG16" s="1">
        <v>30</v>
      </c>
      <c r="AH16" s="2">
        <f>(AF16+AG16)/2</f>
        <v>27.5</v>
      </c>
      <c r="AI16" s="1">
        <f t="shared" ref="AI16:AJ16" si="41">IF(AG16=0,0,1)</f>
        <v>1</v>
      </c>
      <c r="AJ16" s="1">
        <f t="shared" si="41"/>
        <v>1</v>
      </c>
      <c r="AK16" s="1">
        <v>16</v>
      </c>
      <c r="AL16" s="1">
        <v>20</v>
      </c>
      <c r="AM16" s="2">
        <f>(AK16+AL16)/2</f>
        <v>18</v>
      </c>
      <c r="AN16" s="1">
        <f t="shared" ref="AN16:AO16" si="42">IF(AL16=0,0,1)</f>
        <v>1</v>
      </c>
      <c r="AO16" s="1">
        <f t="shared" si="42"/>
        <v>1</v>
      </c>
      <c r="AP16" s="1">
        <v>60</v>
      </c>
      <c r="AQ16" s="1">
        <v>120</v>
      </c>
      <c r="AR16" s="2">
        <f>(AP16+AQ16)/2</f>
        <v>90</v>
      </c>
      <c r="AS16" s="1">
        <f t="shared" ref="AS16:AT16" si="43">IF(AQ16=0,0,1)</f>
        <v>1</v>
      </c>
      <c r="AT16" s="1">
        <f t="shared" si="43"/>
        <v>1</v>
      </c>
      <c r="AU16" s="1">
        <v>60</v>
      </c>
      <c r="AV16" s="1">
        <v>75</v>
      </c>
      <c r="AW16" s="2">
        <f>(AU16+AV16)/2</f>
        <v>67.5</v>
      </c>
      <c r="AX16" s="1">
        <f t="shared" ref="AX16:AY16" si="44">IF(AV16=0,0,1)</f>
        <v>1</v>
      </c>
      <c r="AY16" s="1">
        <f t="shared" si="44"/>
        <v>1</v>
      </c>
      <c r="AZ16" s="1">
        <v>68</v>
      </c>
      <c r="BA16" s="1">
        <v>80</v>
      </c>
      <c r="BB16" s="2">
        <f>(AZ16+BA16)/2</f>
        <v>74</v>
      </c>
      <c r="BC16" s="1">
        <f t="shared" ref="BC16:BD16" si="45">IF(BA16=0,0,1)</f>
        <v>1</v>
      </c>
      <c r="BD16" s="1">
        <f t="shared" si="45"/>
        <v>1</v>
      </c>
      <c r="BE16" s="1">
        <v>100</v>
      </c>
      <c r="BF16" s="1">
        <v>120</v>
      </c>
      <c r="BG16" s="2">
        <f>(BE16+BF16)/2</f>
        <v>110</v>
      </c>
      <c r="BH16" s="1">
        <f>IF(BF16=0,0,1)</f>
        <v>1</v>
      </c>
      <c r="BI16" s="1">
        <f>IF(BG16=0,0,1)</f>
        <v>1</v>
      </c>
      <c r="BJ16" s="1">
        <v>150</v>
      </c>
      <c r="BK16" s="1">
        <v>240</v>
      </c>
      <c r="BL16" s="2">
        <f>(BJ16+BK16)/2</f>
        <v>195</v>
      </c>
      <c r="BM16" s="1">
        <f t="shared" ref="BM16:BN16" si="46">IF(BK16=0,0,1)</f>
        <v>1</v>
      </c>
      <c r="BN16" s="1">
        <f t="shared" si="46"/>
        <v>1</v>
      </c>
      <c r="BO16" s="1">
        <v>32</v>
      </c>
      <c r="BP16" s="1">
        <v>39</v>
      </c>
      <c r="BQ16" s="2">
        <f>(BO16+BP16)/2</f>
        <v>35.5</v>
      </c>
      <c r="BR16" s="1">
        <f t="shared" ref="BR16:BS16" si="47">IF(BP16=0,0,1)</f>
        <v>1</v>
      </c>
      <c r="BS16" s="1">
        <f t="shared" si="47"/>
        <v>1</v>
      </c>
      <c r="BT16" s="1">
        <v>30</v>
      </c>
      <c r="BU16" s="1">
        <v>42</v>
      </c>
      <c r="BV16" s="2">
        <f>(BT16+BU16)/2</f>
        <v>36</v>
      </c>
      <c r="BW16" s="1">
        <f t="shared" ref="BW16:BX16" si="48">IF(BU16=0,0,1)</f>
        <v>1</v>
      </c>
      <c r="BX16" s="1">
        <f t="shared" si="48"/>
        <v>1</v>
      </c>
      <c r="BY16" s="1">
        <v>54</v>
      </c>
      <c r="BZ16" s="1">
        <v>65</v>
      </c>
      <c r="CA16" s="2">
        <f>(BY16+BZ16)/2</f>
        <v>59.5</v>
      </c>
      <c r="CB16" s="1">
        <f t="shared" ref="CB16:CC16" si="49">IF(BZ16=0,0,1)</f>
        <v>1</v>
      </c>
      <c r="CC16" s="1">
        <f t="shared" si="49"/>
        <v>1</v>
      </c>
      <c r="CD16" s="1">
        <v>58</v>
      </c>
      <c r="CE16" s="1">
        <v>65</v>
      </c>
      <c r="CF16" s="2">
        <f>(CD16+CE16)/2</f>
        <v>61.5</v>
      </c>
      <c r="CG16" s="1">
        <f t="shared" ref="CG16:CH16" si="50">IF(CE16=0,0,1)</f>
        <v>1</v>
      </c>
      <c r="CH16" s="1">
        <f t="shared" si="50"/>
        <v>1</v>
      </c>
      <c r="CI16" s="1">
        <v>24</v>
      </c>
      <c r="CJ16" s="1">
        <v>30</v>
      </c>
      <c r="CK16" s="2">
        <f>(CI16+CJ16)/2</f>
        <v>27</v>
      </c>
      <c r="CL16" s="1">
        <f t="shared" ref="CL16:CM16" si="51">IF(CJ16=0,0,1)</f>
        <v>1</v>
      </c>
      <c r="CM16" s="1">
        <f t="shared" si="51"/>
        <v>1</v>
      </c>
      <c r="CN16" s="1">
        <v>26</v>
      </c>
      <c r="CO16" s="1">
        <v>30.5</v>
      </c>
      <c r="CP16" s="2">
        <f>(CN16+CO16)/2</f>
        <v>28.25</v>
      </c>
      <c r="CQ16" s="1">
        <f t="shared" ref="CQ16:CR16" si="52">IF(CO16=0,0,1)</f>
        <v>1</v>
      </c>
      <c r="CR16" s="1">
        <f t="shared" si="52"/>
        <v>1</v>
      </c>
      <c r="CS16" s="1">
        <v>22.2</v>
      </c>
      <c r="CT16" s="1">
        <v>27</v>
      </c>
      <c r="CU16" s="2">
        <f>(CS16+CT16)/2</f>
        <v>24.6</v>
      </c>
      <c r="CV16" s="1">
        <f t="shared" ref="CV16:CW16" si="53">IF(CT16=0,0,1)</f>
        <v>1</v>
      </c>
      <c r="CW16" s="1">
        <f t="shared" si="53"/>
        <v>1</v>
      </c>
      <c r="CX16" s="1">
        <v>22</v>
      </c>
      <c r="CY16" s="1">
        <v>32</v>
      </c>
      <c r="CZ16" s="2">
        <f>(CX16+CY16)/2</f>
        <v>27</v>
      </c>
      <c r="DA16" s="1">
        <f t="shared" ref="DA16:DB16" si="54">IF(CY16=0,0,1)</f>
        <v>1</v>
      </c>
      <c r="DB16" s="1">
        <f t="shared" si="54"/>
        <v>1</v>
      </c>
      <c r="DC16" s="1">
        <v>16</v>
      </c>
      <c r="DD16" s="1">
        <v>18</v>
      </c>
      <c r="DE16" s="2">
        <f>(DC16+DD16)/2</f>
        <v>17</v>
      </c>
      <c r="DF16" s="1">
        <f t="shared" ref="DF16:DG16" si="55">IF(DD16=0,0,1)</f>
        <v>1</v>
      </c>
      <c r="DG16" s="1">
        <f t="shared" si="55"/>
        <v>1</v>
      </c>
      <c r="DH16" s="1">
        <v>16</v>
      </c>
      <c r="DI16" s="1">
        <v>32</v>
      </c>
      <c r="DJ16" s="2">
        <f>(DH16+DI16)/2</f>
        <v>24</v>
      </c>
      <c r="DK16" s="1">
        <f>IF(DI16=0,0,1)</f>
        <v>1</v>
      </c>
      <c r="DL16" s="1">
        <f>IF(DJ16=0,0,1)</f>
        <v>1</v>
      </c>
      <c r="DM16" s="1">
        <v>12</v>
      </c>
      <c r="DN16" s="1">
        <v>16</v>
      </c>
      <c r="DO16" s="2">
        <f>(DM16+DN16)/2</f>
        <v>14</v>
      </c>
      <c r="DP16" s="1">
        <f t="shared" ref="DP16:DQ16" si="56">IF(DN16=0,0,1)</f>
        <v>1</v>
      </c>
      <c r="DQ16" s="1">
        <f t="shared" si="56"/>
        <v>1</v>
      </c>
      <c r="DR16" s="1">
        <v>38</v>
      </c>
      <c r="DS16" s="1">
        <v>48</v>
      </c>
      <c r="DT16" s="2">
        <f>(DR16+DS16)/2</f>
        <v>43</v>
      </c>
      <c r="DU16" s="1">
        <f t="shared" ref="DU16:DV16" si="57">IF(DS16=0,0,1)</f>
        <v>1</v>
      </c>
      <c r="DV16" s="1">
        <f t="shared" si="57"/>
        <v>1</v>
      </c>
      <c r="DW16" s="1">
        <v>14</v>
      </c>
      <c r="DX16" s="1">
        <v>17</v>
      </c>
      <c r="DY16" s="2">
        <f>(DW16+DX16)/2</f>
        <v>15.5</v>
      </c>
      <c r="DZ16" s="1">
        <f t="shared" ref="DZ16:EA16" si="58">IF(DX16=0,0,1)</f>
        <v>1</v>
      </c>
      <c r="EA16" s="1">
        <f t="shared" si="58"/>
        <v>1</v>
      </c>
      <c r="EB16" s="1">
        <v>14</v>
      </c>
      <c r="EC16" s="1">
        <v>18</v>
      </c>
      <c r="ED16" s="2">
        <f>(EB16+EC16)/2</f>
        <v>16</v>
      </c>
      <c r="EE16" s="1">
        <f t="shared" ref="EE16:EF16" si="59">IF(EC16=0,0,1)</f>
        <v>1</v>
      </c>
      <c r="EF16" s="1">
        <f t="shared" si="59"/>
        <v>1</v>
      </c>
      <c r="EG16" s="1">
        <v>25</v>
      </c>
      <c r="EH16" s="1">
        <v>38</v>
      </c>
      <c r="EI16" s="2">
        <f>(EG16+EH16)/2</f>
        <v>31.5</v>
      </c>
      <c r="EJ16" s="1">
        <f t="shared" ref="EJ16:EK16" si="60">IF(EH16=0,0,1)</f>
        <v>1</v>
      </c>
      <c r="EK16" s="1">
        <f t="shared" si="60"/>
        <v>1</v>
      </c>
      <c r="EL16" s="1">
        <v>10</v>
      </c>
      <c r="EM16" s="1">
        <v>14</v>
      </c>
      <c r="EN16" s="2">
        <f>(EL16+EM16)/2</f>
        <v>12</v>
      </c>
      <c r="EO16" s="1">
        <f t="shared" ref="EO16:EP16" si="61">IF(EM16=0,0,1)</f>
        <v>1</v>
      </c>
      <c r="EP16" s="1">
        <f t="shared" si="61"/>
        <v>1</v>
      </c>
      <c r="EQ16" s="1">
        <v>13</v>
      </c>
      <c r="ER16" s="1">
        <v>24</v>
      </c>
      <c r="ES16" s="2">
        <f>(EQ16+ER16)/2</f>
        <v>18.5</v>
      </c>
      <c r="ET16" s="1">
        <f t="shared" ref="ET16:EU16" si="62">IF(ER16=0,0,1)</f>
        <v>1</v>
      </c>
      <c r="EU16" s="1">
        <f t="shared" si="62"/>
        <v>1</v>
      </c>
      <c r="EV16" s="1">
        <v>10</v>
      </c>
      <c r="EW16" s="1">
        <v>15</v>
      </c>
      <c r="EX16" s="2">
        <f>(EV16+EW16)/2</f>
        <v>12.5</v>
      </c>
      <c r="EY16" s="1">
        <f>IF(EW16=0,0,1)</f>
        <v>1</v>
      </c>
      <c r="EZ16" s="1">
        <f>IF(EX16=0,0,1)</f>
        <v>1</v>
      </c>
      <c r="FA16" s="1">
        <v>10</v>
      </c>
      <c r="FB16" s="1">
        <v>18</v>
      </c>
      <c r="FC16" s="2">
        <f>(FA16+FB16)/2</f>
        <v>14</v>
      </c>
      <c r="FD16" s="1">
        <f>IF(FB16=0,0,1)</f>
        <v>1</v>
      </c>
      <c r="FE16" s="1">
        <f>IF(FC16=0,0,1)</f>
        <v>1</v>
      </c>
      <c r="FF16" s="1">
        <v>10</v>
      </c>
      <c r="FG16" s="1">
        <v>14</v>
      </c>
      <c r="FH16" s="2">
        <f>(FF16+FG16)/2</f>
        <v>12</v>
      </c>
      <c r="FI16" s="1">
        <f>IF(FG16=0,0,1)</f>
        <v>1</v>
      </c>
      <c r="FJ16" s="1">
        <f>IF(FH16=0,0,1)</f>
        <v>1</v>
      </c>
      <c r="FK16" s="1">
        <v>8</v>
      </c>
      <c r="FL16" s="1">
        <v>20</v>
      </c>
      <c r="FM16" s="2">
        <f>(FK16+FL16)/2</f>
        <v>14</v>
      </c>
      <c r="FN16" s="2">
        <f t="shared" ref="FN16:FO19" si="63">IF(FL16=0,0,1)</f>
        <v>1</v>
      </c>
      <c r="FO16" s="2">
        <f t="shared" si="63"/>
        <v>1</v>
      </c>
    </row>
    <row r="17" spans="1:171" ht="16.5" customHeight="1">
      <c r="A17" s="10" t="s">
        <v>40</v>
      </c>
      <c r="B17" s="3">
        <v>140</v>
      </c>
      <c r="C17" s="3">
        <v>170</v>
      </c>
      <c r="D17" s="4">
        <f>(B17+C17)/2</f>
        <v>155</v>
      </c>
      <c r="E17" s="4">
        <f>IF(C17=0,0,1)</f>
        <v>1</v>
      </c>
      <c r="F17" s="4">
        <f>IF(D17=0,0,1)</f>
        <v>1</v>
      </c>
      <c r="G17" s="3">
        <v>115</v>
      </c>
      <c r="H17" s="3">
        <v>135</v>
      </c>
      <c r="I17" s="4">
        <f>(G17+H17)/2</f>
        <v>125</v>
      </c>
      <c r="J17" s="4">
        <f>IF(H17=0,0,1)</f>
        <v>1</v>
      </c>
      <c r="K17" s="4">
        <f>IF(I17=0,0,1)</f>
        <v>1</v>
      </c>
      <c r="L17" s="3">
        <v>57.4</v>
      </c>
      <c r="M17" s="3">
        <v>90</v>
      </c>
      <c r="N17" s="4">
        <f>(L17+M17)/2</f>
        <v>73.7</v>
      </c>
      <c r="O17" s="4">
        <f>IF(M17=0,0,1)</f>
        <v>1</v>
      </c>
      <c r="P17" s="4">
        <f>IF(N17=0,0,1)</f>
        <v>1</v>
      </c>
      <c r="Q17" s="3">
        <v>70</v>
      </c>
      <c r="R17" s="3">
        <v>125</v>
      </c>
      <c r="S17" s="4">
        <f>(Q17+R17)/2</f>
        <v>97.5</v>
      </c>
      <c r="T17" s="4">
        <f>IF(R17=0,0,1)</f>
        <v>1</v>
      </c>
      <c r="U17" s="4">
        <f>IF(S17=0,0,1)</f>
        <v>1</v>
      </c>
      <c r="V17" s="3">
        <v>47.35</v>
      </c>
      <c r="W17" s="3">
        <v>75</v>
      </c>
      <c r="X17" s="4">
        <f>(V17+W17)/2</f>
        <v>61.174999999999997</v>
      </c>
      <c r="Y17" s="4">
        <f>IF(W17=0,0,1)</f>
        <v>1</v>
      </c>
      <c r="Z17" s="4">
        <f>IF(X17=0,0,1)</f>
        <v>1</v>
      </c>
      <c r="AA17" s="3">
        <v>75</v>
      </c>
      <c r="AB17" s="3">
        <v>90</v>
      </c>
      <c r="AC17" s="4">
        <f>(AA17+AB17)/2</f>
        <v>82.5</v>
      </c>
      <c r="AD17" s="4">
        <f>IF(AB17=0,0,1)</f>
        <v>1</v>
      </c>
      <c r="AE17" s="4">
        <f>IF(AC17=0,0,1)</f>
        <v>1</v>
      </c>
      <c r="AF17" s="3">
        <v>21.4</v>
      </c>
      <c r="AG17" s="3">
        <v>28.8</v>
      </c>
      <c r="AH17" s="4">
        <f>(AF17+AG17)/2</f>
        <v>25.1</v>
      </c>
      <c r="AI17" s="4">
        <f>IF(AG17=0,0,1)</f>
        <v>1</v>
      </c>
      <c r="AJ17" s="4">
        <f>IF(AH17=0,0,1)</f>
        <v>1</v>
      </c>
      <c r="AK17" s="3">
        <v>16.149999999999999</v>
      </c>
      <c r="AL17" s="3">
        <v>19.850000000000001</v>
      </c>
      <c r="AM17" s="4">
        <f>(AK17+AL17)/2</f>
        <v>18</v>
      </c>
      <c r="AN17" s="4">
        <f>IF(AL17=0,0,1)</f>
        <v>1</v>
      </c>
      <c r="AO17" s="4">
        <f>IF(AM17=0,0,1)</f>
        <v>1</v>
      </c>
      <c r="AP17" s="3">
        <v>65</v>
      </c>
      <c r="AQ17" s="3">
        <v>120</v>
      </c>
      <c r="AR17" s="4">
        <f>(AP17+AQ17)/2</f>
        <v>92.5</v>
      </c>
      <c r="AS17" s="4">
        <f>IF(AQ17=0,0,1)</f>
        <v>1</v>
      </c>
      <c r="AT17" s="4">
        <f>IF(AR17=0,0,1)</f>
        <v>1</v>
      </c>
      <c r="AU17" s="3">
        <v>54</v>
      </c>
      <c r="AV17" s="3">
        <v>65</v>
      </c>
      <c r="AW17" s="4">
        <f>(AU17+AV17)/2</f>
        <v>59.5</v>
      </c>
      <c r="AX17" s="4">
        <f>IF(AV17=0,0,1)</f>
        <v>1</v>
      </c>
      <c r="AY17" s="4">
        <f>IF(AW17=0,0,1)</f>
        <v>1</v>
      </c>
      <c r="AZ17" s="3">
        <v>60</v>
      </c>
      <c r="BA17" s="3">
        <v>80</v>
      </c>
      <c r="BB17" s="4">
        <f>(AZ17+BA17)/2</f>
        <v>70</v>
      </c>
      <c r="BC17" s="4">
        <f>IF(BA17=0,0,1)</f>
        <v>1</v>
      </c>
      <c r="BD17" s="4">
        <f>IF(BB17=0,0,1)</f>
        <v>1</v>
      </c>
      <c r="BE17" s="3">
        <v>100</v>
      </c>
      <c r="BF17" s="3">
        <v>118</v>
      </c>
      <c r="BG17" s="4">
        <f>(BE17+BF17)/2</f>
        <v>109</v>
      </c>
      <c r="BH17" s="4">
        <f>IF(BF17=0,0,1)</f>
        <v>1</v>
      </c>
      <c r="BI17" s="4">
        <f>IF(BG17=0,0,1)</f>
        <v>1</v>
      </c>
      <c r="BJ17" s="3">
        <v>130</v>
      </c>
      <c r="BK17" s="3">
        <v>200</v>
      </c>
      <c r="BL17" s="4">
        <f>(BJ17+BK17)/2</f>
        <v>165</v>
      </c>
      <c r="BM17" s="4">
        <f>IF(BK17=0,0,1)</f>
        <v>1</v>
      </c>
      <c r="BN17" s="4">
        <f>IF(BL17=0,0,1)</f>
        <v>1</v>
      </c>
      <c r="BO17" s="3">
        <v>26.5</v>
      </c>
      <c r="BP17" s="3">
        <v>30.5</v>
      </c>
      <c r="BQ17" s="4">
        <f>(BO17+BP17)/2</f>
        <v>28.5</v>
      </c>
      <c r="BR17" s="4">
        <f>IF(BP17=0,0,1)</f>
        <v>1</v>
      </c>
      <c r="BS17" s="4">
        <f>IF(BQ17=0,0,1)</f>
        <v>1</v>
      </c>
      <c r="BT17" s="3">
        <v>27</v>
      </c>
      <c r="BU17" s="3">
        <v>33</v>
      </c>
      <c r="BV17" s="4">
        <f>(BT17+BU17)/2</f>
        <v>30</v>
      </c>
      <c r="BW17" s="4">
        <f>IF(BU17=0,0,1)</f>
        <v>1</v>
      </c>
      <c r="BX17" s="4">
        <f>IF(BV17=0,0,1)</f>
        <v>1</v>
      </c>
      <c r="BY17" s="3">
        <v>45</v>
      </c>
      <c r="BZ17" s="3">
        <v>58</v>
      </c>
      <c r="CA17" s="4">
        <f>(BY17+BZ17)/2</f>
        <v>51.5</v>
      </c>
      <c r="CB17" s="4">
        <f>IF(BZ17=0,0,1)</f>
        <v>1</v>
      </c>
      <c r="CC17" s="4">
        <f>IF(CA17=0,0,1)</f>
        <v>1</v>
      </c>
      <c r="CD17" s="3">
        <v>45</v>
      </c>
      <c r="CE17" s="3">
        <v>60</v>
      </c>
      <c r="CF17" s="4">
        <f>(CD17+CE17)/2</f>
        <v>52.5</v>
      </c>
      <c r="CG17" s="4">
        <f>IF(CE17=0,0,1)</f>
        <v>1</v>
      </c>
      <c r="CH17" s="4">
        <f>IF(CF17=0,0,1)</f>
        <v>1</v>
      </c>
      <c r="CI17" s="3">
        <v>24</v>
      </c>
      <c r="CJ17" s="3">
        <v>28</v>
      </c>
      <c r="CK17" s="4">
        <f>(CI17+CJ17)/2</f>
        <v>26</v>
      </c>
      <c r="CL17" s="4">
        <f>IF(CJ17=0,0,1)</f>
        <v>1</v>
      </c>
      <c r="CM17" s="4">
        <f>IF(CK17=0,0,1)</f>
        <v>1</v>
      </c>
      <c r="CN17" s="3">
        <v>19.600000000000001</v>
      </c>
      <c r="CO17" s="3">
        <v>25.5</v>
      </c>
      <c r="CP17" s="4">
        <f>(CN17+CO17)/2</f>
        <v>22.55</v>
      </c>
      <c r="CQ17" s="4">
        <f>IF(CO17=0,0,1)</f>
        <v>1</v>
      </c>
      <c r="CR17" s="4">
        <f>IF(CP17=0,0,1)</f>
        <v>1</v>
      </c>
      <c r="CS17" s="3">
        <v>20.5</v>
      </c>
      <c r="CT17" s="3">
        <v>22.9</v>
      </c>
      <c r="CU17" s="4">
        <f>(CS17+CT17)/2</f>
        <v>21.7</v>
      </c>
      <c r="CV17" s="4">
        <f>IF(CT17=0,0,1)</f>
        <v>1</v>
      </c>
      <c r="CW17" s="4">
        <f>IF(CU17=0,0,1)</f>
        <v>1</v>
      </c>
      <c r="CX17" s="3">
        <v>18.3</v>
      </c>
      <c r="CY17" s="3">
        <v>24.95</v>
      </c>
      <c r="CZ17" s="4">
        <f>(CX17+CY17)/2</f>
        <v>21.625</v>
      </c>
      <c r="DA17" s="4">
        <f>IF(CY17=0,0,1)</f>
        <v>1</v>
      </c>
      <c r="DB17" s="4">
        <f>IF(CZ17=0,0,1)</f>
        <v>1</v>
      </c>
      <c r="DC17" s="3">
        <v>12.5</v>
      </c>
      <c r="DD17" s="3">
        <v>18.5</v>
      </c>
      <c r="DE17" s="4">
        <f>(DC17+DD17)/2</f>
        <v>15.5</v>
      </c>
      <c r="DF17" s="4">
        <f>IF(DD17=0,0,1)</f>
        <v>1</v>
      </c>
      <c r="DG17" s="4">
        <f>IF(DE17=0,0,1)</f>
        <v>1</v>
      </c>
      <c r="DH17" s="3">
        <v>16.5</v>
      </c>
      <c r="DI17" s="3">
        <v>27.5</v>
      </c>
      <c r="DJ17" s="4">
        <f>(DH17+DI17)/2</f>
        <v>22</v>
      </c>
      <c r="DK17" s="4">
        <f>IF(DI17=0,0,1)</f>
        <v>1</v>
      </c>
      <c r="DL17" s="4">
        <f>IF(DJ17=0,0,1)</f>
        <v>1</v>
      </c>
      <c r="DM17" s="3">
        <v>10.9</v>
      </c>
      <c r="DN17" s="3">
        <v>14</v>
      </c>
      <c r="DO17" s="4">
        <f>(DM17+DN17)/2</f>
        <v>12.45</v>
      </c>
      <c r="DP17" s="4">
        <f>IF(DN17=0,0,1)</f>
        <v>1</v>
      </c>
      <c r="DQ17" s="4">
        <f>IF(DO17=0,0,1)</f>
        <v>1</v>
      </c>
      <c r="DR17" s="3">
        <v>37</v>
      </c>
      <c r="DS17" s="3">
        <v>46.5</v>
      </c>
      <c r="DT17" s="4">
        <f>(DR17+DS17)/2</f>
        <v>41.75</v>
      </c>
      <c r="DU17" s="4">
        <f>IF(DS17=0,0,1)</f>
        <v>1</v>
      </c>
      <c r="DV17" s="4">
        <f>IF(DT17=0,0,1)</f>
        <v>1</v>
      </c>
      <c r="DW17" s="3">
        <v>13.5</v>
      </c>
      <c r="DX17" s="3">
        <v>16.399999999999999</v>
      </c>
      <c r="DY17" s="4">
        <f>(DW17+DX17)/2</f>
        <v>14.95</v>
      </c>
      <c r="DZ17" s="4">
        <f>IF(DX17=0,0,1)</f>
        <v>1</v>
      </c>
      <c r="EA17" s="4">
        <f>IF(DY17=0,0,1)</f>
        <v>1</v>
      </c>
      <c r="EB17" s="6">
        <v>16.2</v>
      </c>
      <c r="EC17" s="6">
        <v>19.899999999999999</v>
      </c>
      <c r="ED17" s="5">
        <f>(EB17+EC17)/2</f>
        <v>18.049999999999997</v>
      </c>
      <c r="EE17" s="4">
        <f>IF(EC17=0,0,1)</f>
        <v>1</v>
      </c>
      <c r="EF17" s="4">
        <f>IF(ED17=0,0,1)</f>
        <v>1</v>
      </c>
      <c r="EG17" s="6">
        <v>24.5</v>
      </c>
      <c r="EH17" s="6">
        <v>35.5</v>
      </c>
      <c r="EI17" s="5">
        <f>(EG17+EH17)/2</f>
        <v>30</v>
      </c>
      <c r="EJ17" s="4">
        <f>IF(EH17=0,0,1)</f>
        <v>1</v>
      </c>
      <c r="EK17" s="4">
        <f>IF(EI17=0,0,1)</f>
        <v>1</v>
      </c>
      <c r="EL17" s="6">
        <v>7.9</v>
      </c>
      <c r="EM17" s="6">
        <v>10.9</v>
      </c>
      <c r="EN17" s="5">
        <f>(EL17+EM17)/2</f>
        <v>9.4</v>
      </c>
      <c r="EO17" s="4">
        <f>IF(EM17=0,0,1)</f>
        <v>1</v>
      </c>
      <c r="EP17" s="4">
        <f>IF(EN17=0,0,1)</f>
        <v>1</v>
      </c>
      <c r="EQ17" s="6">
        <v>8</v>
      </c>
      <c r="ER17" s="6">
        <v>11</v>
      </c>
      <c r="ES17" s="5">
        <f>(EQ17+ER17)/2</f>
        <v>9.5</v>
      </c>
      <c r="ET17" s="4">
        <f>IF(ER17=0,0,1)</f>
        <v>1</v>
      </c>
      <c r="EU17" s="4">
        <f>IF(ES17=0,0,1)</f>
        <v>1</v>
      </c>
      <c r="EV17" s="6">
        <v>7.5</v>
      </c>
      <c r="EW17" s="6">
        <v>12</v>
      </c>
      <c r="EX17" s="5">
        <f>(EV17+EW17)/2</f>
        <v>9.75</v>
      </c>
      <c r="EY17" s="4">
        <f>IF(EW17=0,0,1)</f>
        <v>1</v>
      </c>
      <c r="EZ17" s="4">
        <f>IF(EX17=0,0,1)</f>
        <v>1</v>
      </c>
      <c r="FA17" s="6">
        <v>7.5</v>
      </c>
      <c r="FB17" s="6">
        <v>13</v>
      </c>
      <c r="FC17" s="5">
        <f>(FA17+FB17)/2</f>
        <v>10.25</v>
      </c>
      <c r="FD17" s="4">
        <f>IF(FB17=0,0,1)</f>
        <v>1</v>
      </c>
      <c r="FE17" s="4">
        <f>IF(FC17=0,0,1)</f>
        <v>1</v>
      </c>
      <c r="FF17" s="6">
        <v>6</v>
      </c>
      <c r="FG17" s="6">
        <v>11</v>
      </c>
      <c r="FH17" s="5">
        <f>(FF17+FG17)/2</f>
        <v>8.5</v>
      </c>
      <c r="FI17" s="4">
        <f>IF(FG17=0,0,1)</f>
        <v>1</v>
      </c>
      <c r="FJ17" s="4">
        <f>IF(FH17=0,0,1)</f>
        <v>1</v>
      </c>
      <c r="FK17" s="6">
        <v>11.5</v>
      </c>
      <c r="FL17" s="6">
        <v>20</v>
      </c>
      <c r="FM17" s="5">
        <f>(FK17+FL17)/2</f>
        <v>15.75</v>
      </c>
      <c r="FN17" s="2">
        <f t="shared" si="63"/>
        <v>1</v>
      </c>
      <c r="FO17" s="2">
        <f t="shared" si="63"/>
        <v>1</v>
      </c>
    </row>
    <row r="18" spans="1:171" ht="16.5" customHeight="1">
      <c r="A18" s="10" t="s">
        <v>10</v>
      </c>
      <c r="B18" s="1">
        <v>150</v>
      </c>
      <c r="C18" s="1">
        <v>215</v>
      </c>
      <c r="D18" s="4">
        <f>(B18+C18)/2</f>
        <v>182.5</v>
      </c>
      <c r="E18" s="1"/>
      <c r="F18" s="1"/>
      <c r="G18" s="1">
        <v>95.75</v>
      </c>
      <c r="H18" s="1">
        <v>150</v>
      </c>
      <c r="I18" s="4">
        <f>(G18+H18)/2</f>
        <v>122.875</v>
      </c>
      <c r="J18" s="1"/>
      <c r="K18" s="1"/>
      <c r="L18" s="1">
        <v>70</v>
      </c>
      <c r="M18" s="1">
        <v>120</v>
      </c>
      <c r="N18" s="4">
        <f>(L18+M18)/2</f>
        <v>95</v>
      </c>
      <c r="O18" s="1"/>
      <c r="P18" s="1"/>
      <c r="Q18" s="1">
        <v>80.08</v>
      </c>
      <c r="R18" s="1">
        <v>112.98</v>
      </c>
      <c r="S18" s="4">
        <f>(Q18+R18)/2</f>
        <v>96.53</v>
      </c>
      <c r="T18" s="1"/>
      <c r="U18" s="1"/>
      <c r="V18" s="1">
        <v>47.8</v>
      </c>
      <c r="W18" s="1">
        <v>66.33</v>
      </c>
      <c r="X18" s="4">
        <f>(V18+W18)/2</f>
        <v>57.064999999999998</v>
      </c>
      <c r="Y18" s="2"/>
      <c r="Z18" s="2"/>
      <c r="AA18" s="1">
        <v>75</v>
      </c>
      <c r="AB18" s="1">
        <v>90</v>
      </c>
      <c r="AC18" s="4">
        <f>(AA18+AB18)/2</f>
        <v>82.5</v>
      </c>
      <c r="AD18" s="1"/>
      <c r="AE18" s="1"/>
      <c r="AF18" s="1">
        <v>22.6</v>
      </c>
      <c r="AG18" s="1">
        <v>30.63</v>
      </c>
      <c r="AH18" s="4">
        <f>(AF18+AG18)/2</f>
        <v>26.615000000000002</v>
      </c>
      <c r="AI18" s="1"/>
      <c r="AJ18" s="1"/>
      <c r="AK18" s="1">
        <v>15</v>
      </c>
      <c r="AL18" s="1">
        <v>20</v>
      </c>
      <c r="AM18" s="4">
        <f>(AK18+AL18)/2</f>
        <v>17.5</v>
      </c>
      <c r="AN18" s="1"/>
      <c r="AO18" s="1"/>
      <c r="AP18" s="1">
        <v>94.13</v>
      </c>
      <c r="AQ18" s="1">
        <v>110.13</v>
      </c>
      <c r="AR18" s="4">
        <f>(AP18+AQ18)/2</f>
        <v>102.13</v>
      </c>
      <c r="AS18" s="1"/>
      <c r="AT18" s="1"/>
      <c r="AU18" s="1">
        <v>47.75</v>
      </c>
      <c r="AV18" s="1">
        <v>60.5</v>
      </c>
      <c r="AW18" s="4">
        <f>(AU18+AV18)/2</f>
        <v>54.125</v>
      </c>
      <c r="AX18" s="1"/>
      <c r="AY18" s="1"/>
      <c r="AZ18" s="1">
        <v>58.38</v>
      </c>
      <c r="BA18" s="1">
        <v>80</v>
      </c>
      <c r="BB18" s="4">
        <f>(AZ18+BA18)/2</f>
        <v>69.19</v>
      </c>
      <c r="BC18" s="1"/>
      <c r="BD18" s="1"/>
      <c r="BE18" s="1">
        <v>100.75</v>
      </c>
      <c r="BF18" s="1">
        <v>137</v>
      </c>
      <c r="BG18" s="4">
        <f>(BE18+BF18)/2</f>
        <v>118.875</v>
      </c>
      <c r="BH18" s="1"/>
      <c r="BI18" s="1"/>
      <c r="BJ18" s="1">
        <v>124.98</v>
      </c>
      <c r="BK18" s="1">
        <v>200</v>
      </c>
      <c r="BL18" s="4">
        <f>(BJ18+BK18)/2</f>
        <v>162.49</v>
      </c>
      <c r="BM18" s="1"/>
      <c r="BN18" s="1"/>
      <c r="BO18" s="1">
        <v>26</v>
      </c>
      <c r="BP18" s="1">
        <v>37</v>
      </c>
      <c r="BQ18" s="2">
        <v>31.5</v>
      </c>
      <c r="BR18" s="1"/>
      <c r="BS18" s="1"/>
      <c r="BT18" s="1">
        <v>32</v>
      </c>
      <c r="BU18" s="1">
        <v>37</v>
      </c>
      <c r="BV18" s="4">
        <f>(BT18+BU18)/2</f>
        <v>34.5</v>
      </c>
      <c r="BW18" s="1"/>
      <c r="BX18" s="1"/>
      <c r="BY18" s="1">
        <v>45.88</v>
      </c>
      <c r="BZ18" s="1">
        <v>58.88</v>
      </c>
      <c r="CA18" s="4">
        <f>(BY18+BZ18)/2</f>
        <v>52.38</v>
      </c>
      <c r="CB18" s="1"/>
      <c r="CC18" s="1"/>
      <c r="CD18" s="1">
        <v>32.380000000000003</v>
      </c>
      <c r="CE18" s="1">
        <v>51.25</v>
      </c>
      <c r="CF18" s="4">
        <f>(CD18+CE18)/2</f>
        <v>41.814999999999998</v>
      </c>
      <c r="CG18" s="1"/>
      <c r="CH18" s="1"/>
      <c r="CI18" s="1">
        <v>26.9</v>
      </c>
      <c r="CJ18" s="1">
        <v>31</v>
      </c>
      <c r="CK18" s="4">
        <f>(CI18+CJ18)/2</f>
        <v>28.95</v>
      </c>
      <c r="CL18" s="1"/>
      <c r="CM18" s="1"/>
      <c r="CN18" s="1">
        <v>17.25</v>
      </c>
      <c r="CO18" s="1">
        <v>25</v>
      </c>
      <c r="CP18" s="4">
        <f>(CN18+CO18)/2</f>
        <v>21.125</v>
      </c>
      <c r="CQ18" s="1"/>
      <c r="CR18" s="1"/>
      <c r="CS18" s="1">
        <v>15</v>
      </c>
      <c r="CT18" s="1">
        <v>21</v>
      </c>
      <c r="CU18" s="4">
        <f>(CS18+CT18)/2</f>
        <v>18</v>
      </c>
      <c r="CV18" s="1"/>
      <c r="CW18" s="1"/>
      <c r="CX18" s="1">
        <v>19.23</v>
      </c>
      <c r="CY18" s="1">
        <v>24.83</v>
      </c>
      <c r="CZ18" s="4">
        <f>(CX18+CY18)/2</f>
        <v>22.03</v>
      </c>
      <c r="DA18" s="1"/>
      <c r="DB18" s="1"/>
      <c r="DC18" s="1">
        <v>15.44</v>
      </c>
      <c r="DD18" s="1">
        <v>20.04</v>
      </c>
      <c r="DE18" s="4">
        <f>(DC18+DD18)/2</f>
        <v>17.739999999999998</v>
      </c>
      <c r="DF18" s="1"/>
      <c r="DG18" s="1"/>
      <c r="DH18" s="1">
        <v>15.5</v>
      </c>
      <c r="DI18" s="1">
        <v>24.13</v>
      </c>
      <c r="DJ18" s="4">
        <f>(DH18+DI18)/2</f>
        <v>19.814999999999998</v>
      </c>
      <c r="DK18" s="1"/>
      <c r="DL18" s="1"/>
      <c r="DM18" s="1">
        <v>11.18</v>
      </c>
      <c r="DN18" s="1">
        <v>15.2</v>
      </c>
      <c r="DO18" s="4">
        <f>(DM18+DN18)/2</f>
        <v>13.19</v>
      </c>
      <c r="DP18" s="1"/>
      <c r="DQ18" s="1"/>
      <c r="DR18" s="1">
        <v>35.25</v>
      </c>
      <c r="DS18" s="1">
        <v>47</v>
      </c>
      <c r="DT18" s="4">
        <f>(DR18+DS18)/2</f>
        <v>41.125</v>
      </c>
      <c r="DU18" s="1"/>
      <c r="DV18" s="1"/>
      <c r="DW18" s="1">
        <v>12.4</v>
      </c>
      <c r="DX18" s="1">
        <v>15</v>
      </c>
      <c r="DY18" s="4">
        <f>(DW18+DX18)/2</f>
        <v>13.7</v>
      </c>
      <c r="DZ18" s="1"/>
      <c r="EA18" s="1"/>
      <c r="EB18" s="1">
        <v>14.95</v>
      </c>
      <c r="EC18" s="1">
        <v>20.93</v>
      </c>
      <c r="ED18" s="5">
        <f>(EB18+EC18)/2</f>
        <v>17.939999999999998</v>
      </c>
      <c r="EE18" s="1"/>
      <c r="EF18" s="1"/>
      <c r="EG18" s="1">
        <v>22.73</v>
      </c>
      <c r="EH18" s="1">
        <v>43.55</v>
      </c>
      <c r="EI18" s="5">
        <f>(EG18+EH18)/2</f>
        <v>33.14</v>
      </c>
      <c r="EJ18" s="1"/>
      <c r="EK18" s="1"/>
      <c r="EL18" s="1">
        <v>8</v>
      </c>
      <c r="EM18" s="1">
        <v>11</v>
      </c>
      <c r="EN18" s="5">
        <f>(EL18+EM18)/2</f>
        <v>9.5</v>
      </c>
      <c r="EO18" s="1"/>
      <c r="EP18" s="1"/>
      <c r="EQ18" s="1">
        <v>8</v>
      </c>
      <c r="ER18" s="1">
        <v>12</v>
      </c>
      <c r="ES18" s="5">
        <f>(EQ18+ER18)/2</f>
        <v>10</v>
      </c>
      <c r="ET18" s="1"/>
      <c r="EU18" s="1"/>
      <c r="EV18" s="1">
        <v>8</v>
      </c>
      <c r="EW18" s="1">
        <v>20</v>
      </c>
      <c r="EX18" s="5">
        <f>(EV18+EW18)/2</f>
        <v>14</v>
      </c>
      <c r="EY18" s="1"/>
      <c r="EZ18" s="1"/>
      <c r="FA18" s="1">
        <v>7</v>
      </c>
      <c r="FB18" s="1">
        <v>20</v>
      </c>
      <c r="FC18" s="5">
        <f>(FA18+FB18)/2</f>
        <v>13.5</v>
      </c>
      <c r="FD18" s="1"/>
      <c r="FE18" s="1"/>
      <c r="FF18" s="1">
        <v>5</v>
      </c>
      <c r="FG18" s="1">
        <v>14</v>
      </c>
      <c r="FH18" s="5">
        <f>(FF18+FG18)/2</f>
        <v>9.5</v>
      </c>
      <c r="FI18" s="1"/>
      <c r="FJ18" s="1"/>
      <c r="FK18" s="1">
        <v>12</v>
      </c>
      <c r="FL18" s="1">
        <v>20</v>
      </c>
      <c r="FM18" s="5">
        <f>(FK18+FL18)/2</f>
        <v>16</v>
      </c>
      <c r="FN18" s="2">
        <f t="shared" si="63"/>
        <v>1</v>
      </c>
      <c r="FO18" s="2">
        <f t="shared" si="63"/>
        <v>1</v>
      </c>
    </row>
    <row r="19" spans="1:171" ht="16.5" customHeight="1">
      <c r="A19" s="10" t="s">
        <v>11</v>
      </c>
      <c r="B19" s="1">
        <v>120</v>
      </c>
      <c r="C19" s="1">
        <v>200</v>
      </c>
      <c r="D19" s="2">
        <f>(B19+C19)/2</f>
        <v>160</v>
      </c>
      <c r="E19" s="1">
        <f>IF(C19=0,0,1)</f>
        <v>1</v>
      </c>
      <c r="F19" s="1">
        <f>IF(D19=0,0,1)</f>
        <v>1</v>
      </c>
      <c r="G19" s="3">
        <v>110</v>
      </c>
      <c r="H19" s="3">
        <v>150</v>
      </c>
      <c r="I19" s="4">
        <f>(G19+H19)/2</f>
        <v>130</v>
      </c>
      <c r="J19" s="1">
        <f>IF(H19=0,0,1)</f>
        <v>1</v>
      </c>
      <c r="K19" s="1">
        <f>IF(I19=0,0,1)</f>
        <v>1</v>
      </c>
      <c r="L19" s="3">
        <v>20</v>
      </c>
      <c r="M19" s="3">
        <v>130</v>
      </c>
      <c r="N19" s="4">
        <f>(L19+M19)/2</f>
        <v>75</v>
      </c>
      <c r="O19" s="1">
        <f>IF(M19=0,0,1)</f>
        <v>1</v>
      </c>
      <c r="P19" s="1">
        <f>IF(N19=0,0,1)</f>
        <v>1</v>
      </c>
      <c r="Q19" s="3">
        <v>55.9</v>
      </c>
      <c r="R19" s="3">
        <v>173.8</v>
      </c>
      <c r="S19" s="4">
        <f>(Q19+R19)/2</f>
        <v>114.85000000000001</v>
      </c>
      <c r="T19" s="1">
        <f>IF(R19=0,0,1)</f>
        <v>1</v>
      </c>
      <c r="U19" s="1">
        <f>IF(S19=0,0,1)</f>
        <v>1</v>
      </c>
      <c r="V19" s="3">
        <v>58.9</v>
      </c>
      <c r="W19" s="3">
        <v>89.5</v>
      </c>
      <c r="X19" s="4">
        <f>(V19+W19)/2</f>
        <v>74.2</v>
      </c>
      <c r="Y19" s="2">
        <f>IF(W19=0,0,1)</f>
        <v>1</v>
      </c>
      <c r="Z19" s="2">
        <f>IF(X19=0,0,1)</f>
        <v>1</v>
      </c>
      <c r="AA19" s="3">
        <v>80</v>
      </c>
      <c r="AB19" s="3">
        <v>110</v>
      </c>
      <c r="AC19" s="4">
        <f>(AA19+AB19)/2</f>
        <v>95</v>
      </c>
      <c r="AD19" s="1">
        <f>IF(AB19=0,0,1)</f>
        <v>1</v>
      </c>
      <c r="AE19" s="1">
        <f>IF(AC19=0,0,1)</f>
        <v>1</v>
      </c>
      <c r="AF19" s="3">
        <v>28.2</v>
      </c>
      <c r="AG19" s="3">
        <v>45.05</v>
      </c>
      <c r="AH19" s="4">
        <f>(AF19+AG19)/2</f>
        <v>36.625</v>
      </c>
      <c r="AI19" s="1">
        <f>IF(AG19=0,0,1)</f>
        <v>1</v>
      </c>
      <c r="AJ19" s="1">
        <f>IF(AH19=0,0,1)</f>
        <v>1</v>
      </c>
      <c r="AK19" s="3">
        <v>17</v>
      </c>
      <c r="AL19" s="3">
        <v>28</v>
      </c>
      <c r="AM19" s="4">
        <f>(AK19+AL19)/2</f>
        <v>22.5</v>
      </c>
      <c r="AN19" s="1">
        <f>IF(AL19=0,0,1)</f>
        <v>1</v>
      </c>
      <c r="AO19" s="1">
        <f>IF(AM19=0,0,1)</f>
        <v>1</v>
      </c>
      <c r="AP19" s="3">
        <v>124.75</v>
      </c>
      <c r="AQ19" s="3">
        <v>150</v>
      </c>
      <c r="AR19" s="4">
        <f>(AP19+AQ19)/2</f>
        <v>137.375</v>
      </c>
      <c r="AS19" s="1">
        <f>IF(AQ19=0,0,1)</f>
        <v>1</v>
      </c>
      <c r="AT19" s="1">
        <f>IF(AR19=0,0,1)</f>
        <v>1</v>
      </c>
      <c r="AU19" s="3">
        <v>60</v>
      </c>
      <c r="AV19" s="3">
        <v>130</v>
      </c>
      <c r="AW19" s="4">
        <f>(AU19+AV19)/2</f>
        <v>95</v>
      </c>
      <c r="AX19" s="1">
        <f>IF(AV19=0,0,1)</f>
        <v>1</v>
      </c>
      <c r="AY19" s="1">
        <f>IF(AW19=0,0,1)</f>
        <v>1</v>
      </c>
      <c r="AZ19" s="3">
        <v>65</v>
      </c>
      <c r="BA19" s="3">
        <v>134.4</v>
      </c>
      <c r="BB19" s="4">
        <f>(AZ19+BA19)/2</f>
        <v>99.7</v>
      </c>
      <c r="BC19" s="1">
        <f>IF(BA19=0,0,1)</f>
        <v>1</v>
      </c>
      <c r="BD19" s="1">
        <f>IF(BB19=0,0,1)</f>
        <v>1</v>
      </c>
      <c r="BE19" s="3">
        <v>140</v>
      </c>
      <c r="BF19" s="3">
        <v>180</v>
      </c>
      <c r="BG19" s="4">
        <f>(BE19+BF19)/2</f>
        <v>160</v>
      </c>
      <c r="BH19" s="1">
        <f>IF(BF19=0,0,1)</f>
        <v>1</v>
      </c>
      <c r="BI19" s="1">
        <f>IF(BG19=0,0,1)</f>
        <v>1</v>
      </c>
      <c r="BJ19" s="1">
        <v>117.5</v>
      </c>
      <c r="BK19" s="1">
        <v>330</v>
      </c>
      <c r="BL19" s="2">
        <f>(BJ19+BK19)/2</f>
        <v>223.75</v>
      </c>
      <c r="BM19" s="1">
        <f>IF(BK19=0,0,1)</f>
        <v>1</v>
      </c>
      <c r="BN19" s="1">
        <f>IF(BL19=0,0,1)</f>
        <v>1</v>
      </c>
      <c r="BO19" s="1">
        <v>29.7</v>
      </c>
      <c r="BP19" s="1">
        <v>50</v>
      </c>
      <c r="BQ19" s="2">
        <f t="shared" ref="BQ19:BQ20" si="64">SUM(BO19:BP19)/2</f>
        <v>39.85</v>
      </c>
      <c r="BR19" s="1">
        <f>IF(BP19=0,0,1)</f>
        <v>1</v>
      </c>
      <c r="BS19" s="1">
        <f>IF(BQ19=0,0,1)</f>
        <v>1</v>
      </c>
      <c r="BT19" s="1">
        <v>29.7</v>
      </c>
      <c r="BU19" s="1">
        <v>47.5</v>
      </c>
      <c r="BV19" s="2">
        <f>SUM(BT19:BU19)/2</f>
        <v>38.6</v>
      </c>
      <c r="BW19" s="1">
        <f>IF(BU19=0,0,1)</f>
        <v>1</v>
      </c>
      <c r="BX19" s="1">
        <f>IF(BV19=0,0,1)</f>
        <v>1</v>
      </c>
      <c r="BY19" s="1">
        <v>46</v>
      </c>
      <c r="BZ19" s="1">
        <v>75.27</v>
      </c>
      <c r="CA19" s="2">
        <f>(BY19+BZ19)/2</f>
        <v>60.634999999999998</v>
      </c>
      <c r="CB19" s="1">
        <f>IF(BZ19=0,0,1)</f>
        <v>1</v>
      </c>
      <c r="CC19" s="1">
        <f>IF(CA19=0,0,1)</f>
        <v>1</v>
      </c>
      <c r="CD19" s="1">
        <v>46</v>
      </c>
      <c r="CE19" s="1">
        <v>70</v>
      </c>
      <c r="CF19" s="2">
        <f>SUM(CD19:CE19)/2</f>
        <v>58</v>
      </c>
      <c r="CG19" s="1">
        <f>IF(CE19=0,0,1)</f>
        <v>1</v>
      </c>
      <c r="CH19" s="1">
        <f>IF(CF19=0,0,1)</f>
        <v>1</v>
      </c>
      <c r="CI19" s="1">
        <v>24</v>
      </c>
      <c r="CJ19" s="1">
        <v>28</v>
      </c>
      <c r="CK19" s="2">
        <f t="shared" ref="CK19:CK20" si="65">(CI19+CJ19)/2</f>
        <v>26</v>
      </c>
      <c r="CL19" s="1">
        <f>IF(CJ19=0,0,1)</f>
        <v>1</v>
      </c>
      <c r="CM19" s="1">
        <f>IF(CK19=0,0,1)</f>
        <v>1</v>
      </c>
      <c r="CN19" s="3">
        <v>22.5</v>
      </c>
      <c r="CO19" s="3">
        <v>38.4</v>
      </c>
      <c r="CP19" s="2">
        <f>SUM(CN19:CO19)/2</f>
        <v>30.45</v>
      </c>
      <c r="CQ19" s="1">
        <f>IF(CO19=0,0,1)</f>
        <v>1</v>
      </c>
      <c r="CR19" s="1">
        <f>IF(CP19=0,0,1)</f>
        <v>1</v>
      </c>
      <c r="CS19" s="1">
        <v>22</v>
      </c>
      <c r="CT19" s="1">
        <v>45.2</v>
      </c>
      <c r="CU19" s="2">
        <f>SUM(CS19:CT19)/2</f>
        <v>33.6</v>
      </c>
      <c r="CV19" s="1">
        <f>IF(CT19=0,0,1)</f>
        <v>1</v>
      </c>
      <c r="CW19" s="1">
        <f>IF(CU19=0,0,1)</f>
        <v>1</v>
      </c>
      <c r="CX19" s="3">
        <v>19.86</v>
      </c>
      <c r="CY19" s="3">
        <v>29.5</v>
      </c>
      <c r="CZ19" s="2">
        <f>SUM(CX19:CY19)/2</f>
        <v>24.68</v>
      </c>
      <c r="DA19" s="1">
        <f>IF(CY19=0,0,1)</f>
        <v>1</v>
      </c>
      <c r="DB19" s="1">
        <f>IF(CZ19=0,0,1)</f>
        <v>1</v>
      </c>
      <c r="DC19" s="1">
        <v>12.6</v>
      </c>
      <c r="DD19" s="1">
        <v>22.3</v>
      </c>
      <c r="DE19" s="2">
        <f>SUM(DC19:DD19)/2</f>
        <v>17.45</v>
      </c>
      <c r="DF19" s="1">
        <f>IF(DD19=0,0,1)</f>
        <v>1</v>
      </c>
      <c r="DG19" s="1">
        <f>IF(DE19=0,0,1)</f>
        <v>1</v>
      </c>
      <c r="DH19" s="3">
        <v>16.8</v>
      </c>
      <c r="DI19" s="3">
        <v>38.130000000000003</v>
      </c>
      <c r="DJ19" s="2">
        <f>SUM(DH19:DI19)/2</f>
        <v>27.465000000000003</v>
      </c>
      <c r="DK19" s="1">
        <f>IF(DI19=0,0,1)</f>
        <v>1</v>
      </c>
      <c r="DL19" s="1">
        <f>IF(DJ19=0,0,1)</f>
        <v>1</v>
      </c>
      <c r="DM19" s="3">
        <v>12.88</v>
      </c>
      <c r="DN19" s="1">
        <v>27</v>
      </c>
      <c r="DO19" s="2">
        <f>SUM(DM19:DN19)/2</f>
        <v>19.940000000000001</v>
      </c>
      <c r="DP19" s="1">
        <f>IF(DN19=0,0,1)</f>
        <v>1</v>
      </c>
      <c r="DQ19" s="1">
        <f>IF(DO19=0,0,1)</f>
        <v>1</v>
      </c>
      <c r="DR19" s="3">
        <v>40</v>
      </c>
      <c r="DS19" s="3">
        <v>59.2</v>
      </c>
      <c r="DT19" s="4">
        <f>(DR19+DS19)/2</f>
        <v>49.6</v>
      </c>
      <c r="DU19" s="4"/>
      <c r="DV19" s="4"/>
      <c r="DW19" s="3">
        <v>12</v>
      </c>
      <c r="DX19" s="3">
        <v>30.25</v>
      </c>
      <c r="DY19" s="4">
        <f>(DW19+DX19)/2</f>
        <v>21.125</v>
      </c>
      <c r="DZ19" s="4"/>
      <c r="EA19" s="4"/>
      <c r="EB19" s="6">
        <v>13</v>
      </c>
      <c r="EC19" s="6">
        <v>26.88</v>
      </c>
      <c r="ED19" s="5">
        <f>(EB19+EC19)/2</f>
        <v>19.939999999999998</v>
      </c>
      <c r="EE19" s="4"/>
      <c r="EF19" s="4"/>
      <c r="EG19" s="6">
        <v>21</v>
      </c>
      <c r="EH19" s="6">
        <v>42.13</v>
      </c>
      <c r="EI19" s="5">
        <f>(EG19+EH19)/2</f>
        <v>31.565000000000001</v>
      </c>
      <c r="EJ19" s="4"/>
      <c r="EK19" s="4"/>
      <c r="EL19" s="6">
        <v>6.29</v>
      </c>
      <c r="EM19" s="6">
        <v>12</v>
      </c>
      <c r="EN19" s="5">
        <f>(EL19+EM19)/2</f>
        <v>9.1449999999999996</v>
      </c>
      <c r="EO19" s="4"/>
      <c r="EP19" s="4"/>
      <c r="EQ19" s="6">
        <v>18</v>
      </c>
      <c r="ER19" s="6">
        <v>23.5</v>
      </c>
      <c r="ES19" s="5">
        <f>(EQ19+ER19)/2</f>
        <v>20.75</v>
      </c>
      <c r="ET19" s="4"/>
      <c r="EU19" s="4"/>
      <c r="EV19" s="6">
        <v>10</v>
      </c>
      <c r="EW19" s="6">
        <v>20</v>
      </c>
      <c r="EX19" s="5">
        <f>(EV19+EW19)/2</f>
        <v>15</v>
      </c>
      <c r="EY19" s="4"/>
      <c r="EZ19" s="4"/>
      <c r="FA19" s="6">
        <v>11</v>
      </c>
      <c r="FB19" s="6">
        <v>20</v>
      </c>
      <c r="FC19" s="5">
        <f>(FA19+FB19)/2</f>
        <v>15.5</v>
      </c>
      <c r="FD19" s="4"/>
      <c r="FE19" s="4"/>
      <c r="FF19" s="6">
        <v>10</v>
      </c>
      <c r="FG19" s="6">
        <v>18.5</v>
      </c>
      <c r="FH19" s="5">
        <f>(FF19+FG19)/2</f>
        <v>14.25</v>
      </c>
      <c r="FI19" s="4"/>
      <c r="FJ19" s="4"/>
      <c r="FK19" s="6">
        <v>6</v>
      </c>
      <c r="FL19" s="6">
        <v>18.95</v>
      </c>
      <c r="FM19" s="5">
        <f>(FK19+FL19)/2</f>
        <v>12.475</v>
      </c>
      <c r="FN19" s="2">
        <f t="shared" si="63"/>
        <v>1</v>
      </c>
      <c r="FO19" s="2">
        <f t="shared" si="63"/>
        <v>1</v>
      </c>
    </row>
    <row r="20" spans="1:171" ht="0.75" customHeight="1">
      <c r="A20" s="42"/>
      <c r="B20" s="1"/>
      <c r="C20" s="2">
        <f>SUM(D15:D19)</f>
        <v>822.5</v>
      </c>
      <c r="D20" s="2"/>
      <c r="E20" s="2">
        <f>SUM(E14:E19)</f>
        <v>3</v>
      </c>
      <c r="F20" s="2">
        <f>IF(D20=0,0,1)</f>
        <v>0</v>
      </c>
      <c r="G20" s="1"/>
      <c r="H20" s="1">
        <f>SUM(I15:I19)</f>
        <v>605.75</v>
      </c>
      <c r="I20" s="2"/>
      <c r="J20" s="2">
        <f>SUM(J15:J19)</f>
        <v>3</v>
      </c>
      <c r="K20" s="2"/>
      <c r="L20" s="1"/>
      <c r="M20" s="1">
        <f>SUM(N15:N19)</f>
        <v>379.2</v>
      </c>
      <c r="N20" s="2">
        <f t="shared" ref="N20" si="66">SUM(L20:M20)/2</f>
        <v>189.6</v>
      </c>
      <c r="O20" s="2">
        <f>SUM(O15:O19)</f>
        <v>3</v>
      </c>
      <c r="P20" s="2"/>
      <c r="Q20" s="1"/>
      <c r="R20" s="1">
        <f>SUM(S15:S19)</f>
        <v>544.38</v>
      </c>
      <c r="S20" s="2"/>
      <c r="T20" s="2">
        <f>SUM(T15:T19)</f>
        <v>3</v>
      </c>
      <c r="U20" s="2"/>
      <c r="V20" s="1"/>
      <c r="W20" s="1">
        <f>SUM(X15:X19)</f>
        <v>329.44</v>
      </c>
      <c r="X20" s="2"/>
      <c r="Y20" s="2">
        <f>SUM(Y15:Y19)</f>
        <v>3</v>
      </c>
      <c r="Z20" s="2"/>
      <c r="AA20" s="1"/>
      <c r="AB20" s="1">
        <f>SUM(AC15:AC19)</f>
        <v>425</v>
      </c>
      <c r="AC20" s="2"/>
      <c r="AD20" s="2">
        <f>SUM(AD15:AD19)</f>
        <v>3</v>
      </c>
      <c r="AE20" s="2"/>
      <c r="AF20" s="1"/>
      <c r="AG20" s="1">
        <f>SUM(AH15:AH19)</f>
        <v>142.84</v>
      </c>
      <c r="AH20" s="2"/>
      <c r="AI20" s="2">
        <f>SUM(AI15:AI19)</f>
        <v>3</v>
      </c>
      <c r="AJ20" s="2"/>
      <c r="AK20" s="1"/>
      <c r="AL20" s="1">
        <f>SUM(AM15:AM19)</f>
        <v>98</v>
      </c>
      <c r="AM20" s="2"/>
      <c r="AN20" s="2">
        <f>SUM(AN15:AN19)</f>
        <v>3</v>
      </c>
      <c r="AO20" s="2"/>
      <c r="AP20" s="1"/>
      <c r="AQ20" s="1">
        <f>SUM(AR15:AR19)</f>
        <v>512.255</v>
      </c>
      <c r="AR20" s="2"/>
      <c r="AS20" s="2">
        <f>SUM(AS15:AS19)</f>
        <v>3</v>
      </c>
      <c r="AT20" s="2"/>
      <c r="AU20" s="1"/>
      <c r="AV20" s="1">
        <f>SUM(AW15:AW19)</f>
        <v>334.77499999999998</v>
      </c>
      <c r="AW20" s="2"/>
      <c r="AX20" s="2">
        <f>SUM(AX15:AX19)</f>
        <v>3</v>
      </c>
      <c r="AY20" s="2"/>
      <c r="AZ20" s="1"/>
      <c r="BA20" s="1">
        <f>SUM(BB15:BB19)</f>
        <v>387.89</v>
      </c>
      <c r="BB20" s="2"/>
      <c r="BC20" s="2"/>
      <c r="BD20" s="2"/>
      <c r="BE20" s="1"/>
      <c r="BF20" s="1">
        <f>SUM(BG15:BG19)</f>
        <v>604.52499999999998</v>
      </c>
      <c r="BG20" s="2"/>
      <c r="BH20" s="2">
        <f>SUM(BH15:BH19)</f>
        <v>3</v>
      </c>
      <c r="BI20" s="2"/>
      <c r="BJ20" s="1"/>
      <c r="BK20" s="1">
        <f>SUM(BL15:BL19)</f>
        <v>931.24</v>
      </c>
      <c r="BL20" s="2"/>
      <c r="BM20" s="2">
        <f>SUM(BM15:BM19)</f>
        <v>3</v>
      </c>
      <c r="BN20" s="2"/>
      <c r="BO20" s="1"/>
      <c r="BP20" s="1">
        <f>SUM(BQ15:BQ19)</f>
        <v>174.6</v>
      </c>
      <c r="BQ20" s="2">
        <f t="shared" si="64"/>
        <v>87.3</v>
      </c>
      <c r="BR20" s="2">
        <f>SUM(BR15:BR19)</f>
        <v>3</v>
      </c>
      <c r="BS20" s="2"/>
      <c r="BT20" s="1"/>
      <c r="BU20" s="1">
        <f>SUM(BV15:BV19)</f>
        <v>179.1</v>
      </c>
      <c r="BV20" s="2"/>
      <c r="BW20" s="2">
        <f>SUM(BW15:BW19)</f>
        <v>3</v>
      </c>
      <c r="BX20" s="2"/>
      <c r="BY20" s="1"/>
      <c r="BZ20" s="1">
        <f>SUM(CA15:CA19)</f>
        <v>287.26499999999999</v>
      </c>
      <c r="CA20" s="2"/>
      <c r="CB20" s="2">
        <f>SUM(CB15:CB19)</f>
        <v>3</v>
      </c>
      <c r="CC20" s="2"/>
      <c r="CD20" s="1"/>
      <c r="CE20" s="1">
        <f>SUM(CF15:CF19)</f>
        <v>278.315</v>
      </c>
      <c r="CF20" s="2"/>
      <c r="CG20" s="2">
        <f>SUM(CG15:CG19)</f>
        <v>3</v>
      </c>
      <c r="CH20" s="2"/>
      <c r="CI20" s="1"/>
      <c r="CJ20" s="1">
        <f>SUM(CK15:CK19)</f>
        <v>137.35000000000002</v>
      </c>
      <c r="CK20" s="2">
        <f t="shared" si="65"/>
        <v>68.675000000000011</v>
      </c>
      <c r="CL20" s="2">
        <f>SUM(CL15:CL19)</f>
        <v>3</v>
      </c>
      <c r="CM20" s="2"/>
      <c r="CN20" s="1"/>
      <c r="CO20" s="1">
        <f>SUM(CP15:CP19)</f>
        <v>138.07499999999999</v>
      </c>
      <c r="CP20" s="2"/>
      <c r="CQ20" s="2">
        <f>SUM(CQ15:CQ19)</f>
        <v>3</v>
      </c>
      <c r="CR20" s="2"/>
      <c r="CS20" s="1"/>
      <c r="CT20" s="1">
        <f>SUM(CU15:CU19)</f>
        <v>130</v>
      </c>
      <c r="CU20" s="2"/>
      <c r="CV20" s="2">
        <f>SUM(CV15:CV19)</f>
        <v>3</v>
      </c>
      <c r="CW20" s="2"/>
      <c r="CX20" s="1"/>
      <c r="CY20" s="1">
        <f>SUM(CZ15:CZ19)</f>
        <v>128.33500000000001</v>
      </c>
      <c r="CZ20" s="2"/>
      <c r="DA20" s="2">
        <f>SUM(DA15:DA19)</f>
        <v>3</v>
      </c>
      <c r="DB20" s="2"/>
      <c r="DC20" s="1"/>
      <c r="DD20" s="1">
        <f>SUM(DE15:DE19)</f>
        <v>92.19</v>
      </c>
      <c r="DE20" s="2"/>
      <c r="DF20" s="2">
        <f>SUM(DF15:DF19)</f>
        <v>3</v>
      </c>
      <c r="DG20" s="2"/>
      <c r="DH20" s="1"/>
      <c r="DI20" s="1">
        <f>SUM(DJ15:DJ19)</f>
        <v>119.33</v>
      </c>
      <c r="DJ20" s="2"/>
      <c r="DK20" s="2">
        <f>SUM(DK15:DK19)</f>
        <v>3</v>
      </c>
      <c r="DL20" s="2"/>
      <c r="DM20" s="1"/>
      <c r="DN20" s="1">
        <f>SUM(DO15:DO19)</f>
        <v>72.83</v>
      </c>
      <c r="DO20" s="2"/>
      <c r="DP20" s="2">
        <f>SUM(DP15:DP19)</f>
        <v>3</v>
      </c>
      <c r="DQ20" s="2"/>
      <c r="DR20" s="1"/>
      <c r="DS20" s="1">
        <f>SUM(DT15:DT19)</f>
        <v>231.72499999999999</v>
      </c>
      <c r="DT20" s="2"/>
      <c r="DU20" s="2">
        <f>SUM(DU15:DU19)</f>
        <v>2</v>
      </c>
      <c r="DV20" s="2"/>
      <c r="DW20" s="1"/>
      <c r="DX20" s="1">
        <f>SUM(DY15:DY19)</f>
        <v>88.424999999999997</v>
      </c>
      <c r="DY20" s="2">
        <f t="shared" ref="DY20:DY22" si="67">SUM(DW20:DX20)/2</f>
        <v>44.212499999999999</v>
      </c>
      <c r="DZ20" s="2">
        <f>SUM(DZ15:DZ19)</f>
        <v>2</v>
      </c>
      <c r="EA20" s="2"/>
      <c r="EB20" s="1"/>
      <c r="EC20" s="1">
        <f>SUM(ED15:ED19)</f>
        <v>92.63</v>
      </c>
      <c r="ED20" s="2"/>
      <c r="EE20" s="2">
        <f>SUM(EE15:EE19)</f>
        <v>2</v>
      </c>
      <c r="EF20" s="2"/>
      <c r="EG20" s="1"/>
      <c r="EH20" s="1">
        <f>SUM(EI15:EI19)</f>
        <v>155.405</v>
      </c>
      <c r="EI20" s="2"/>
      <c r="EJ20" s="2">
        <f>SUM(EJ15:EJ19)</f>
        <v>2</v>
      </c>
      <c r="EK20" s="2"/>
      <c r="EL20" s="1"/>
      <c r="EM20" s="1">
        <f>SUM(EN15:EN19)</f>
        <v>52.745000000000005</v>
      </c>
      <c r="EN20" s="2"/>
      <c r="EO20" s="2">
        <f>SUM(EO15:EO19)</f>
        <v>2</v>
      </c>
      <c r="EP20" s="1"/>
      <c r="EQ20" s="1"/>
      <c r="ER20" s="1">
        <f>SUM(ES15:ES19)</f>
        <v>75.400000000000006</v>
      </c>
      <c r="ES20" s="2"/>
      <c r="ET20" s="2">
        <f>SUM(ET15:ET19)</f>
        <v>2</v>
      </c>
      <c r="EU20" s="1"/>
      <c r="EV20" s="1"/>
      <c r="EW20" s="1">
        <f>SUM(EX15:EX19)</f>
        <v>64.099999999999994</v>
      </c>
      <c r="EX20" s="2"/>
      <c r="EY20" s="2">
        <f>SUM(EY15:EY19)</f>
        <v>2</v>
      </c>
      <c r="EZ20" s="1"/>
      <c r="FA20" s="1"/>
      <c r="FB20" s="1">
        <f>SUM(FC15:FC19)</f>
        <v>69.25</v>
      </c>
      <c r="FC20" s="2">
        <f t="shared" ref="FC20" si="68">(FA20+FB20)/2</f>
        <v>34.625</v>
      </c>
      <c r="FD20" s="2">
        <f>SUM(FD15:FD19)</f>
        <v>2</v>
      </c>
      <c r="FE20" s="1"/>
      <c r="FF20" s="1"/>
      <c r="FG20" s="1">
        <f>SUM(FH15:FH19)</f>
        <v>56.1</v>
      </c>
      <c r="FH20" s="2"/>
      <c r="FI20" s="2">
        <f>SUM(FI15:FI19)</f>
        <v>2</v>
      </c>
      <c r="FJ20" s="1"/>
      <c r="FK20" s="1"/>
      <c r="FL20" s="1">
        <f>SUM(FM15:FM19)</f>
        <v>73.174999999999997</v>
      </c>
      <c r="FM20" s="2"/>
      <c r="FN20" s="20">
        <f>SUM(FN15:FN19)</f>
        <v>5</v>
      </c>
      <c r="FO20" s="21"/>
    </row>
    <row r="21" spans="1:171" s="43" customFormat="1" ht="11.25" hidden="1" customHeight="1">
      <c r="A21" s="24" t="s">
        <v>13</v>
      </c>
      <c r="B21" s="24"/>
      <c r="C21" s="24"/>
      <c r="D21" s="25">
        <f>SUM(D7:D20)</f>
        <v>1686.7</v>
      </c>
      <c r="E21" s="2"/>
      <c r="F21" s="2"/>
      <c r="G21" s="24"/>
      <c r="H21" s="24"/>
      <c r="I21" s="25">
        <f>SUM(I7:I19)</f>
        <v>1204.25</v>
      </c>
      <c r="J21" s="25">
        <f>SUM(J7:J19)</f>
        <v>3</v>
      </c>
      <c r="K21" s="25">
        <f>SUM(K7:K19)</f>
        <v>3</v>
      </c>
      <c r="L21" s="25"/>
      <c r="M21" s="25"/>
      <c r="N21" s="25">
        <f>SUM(N7:N19)</f>
        <v>804.95</v>
      </c>
      <c r="O21" s="25"/>
      <c r="P21" s="2">
        <f>SUM(P7:P19)</f>
        <v>3</v>
      </c>
      <c r="Q21" s="24"/>
      <c r="R21" s="24"/>
      <c r="S21" s="25">
        <f>SUM(S7:S19)</f>
        <v>1242.9499999999998</v>
      </c>
      <c r="T21" s="25"/>
      <c r="U21" s="2">
        <f>SUM(U7:U19)</f>
        <v>3</v>
      </c>
      <c r="V21" s="24"/>
      <c r="W21" s="24"/>
      <c r="X21" s="25">
        <f>SUM(X7:X19)</f>
        <v>699.19</v>
      </c>
      <c r="Y21" s="25"/>
      <c r="Z21" s="2">
        <f>SUM(Z7:Z19)</f>
        <v>3</v>
      </c>
      <c r="AA21" s="24"/>
      <c r="AB21" s="24"/>
      <c r="AC21" s="25">
        <f>SUM(AC7:AC19)</f>
        <v>899.97500000000002</v>
      </c>
      <c r="AD21" s="25"/>
      <c r="AE21" s="2">
        <f>SUM(AE7:AE19)</f>
        <v>3</v>
      </c>
      <c r="AF21" s="24"/>
      <c r="AG21" s="24"/>
      <c r="AH21" s="25">
        <f>SUM(AH7:AH19)</f>
        <v>288.87</v>
      </c>
      <c r="AI21" s="25"/>
      <c r="AJ21" s="2">
        <f>SUM(AJ7:AJ19)</f>
        <v>3</v>
      </c>
      <c r="AK21" s="24"/>
      <c r="AL21" s="24"/>
      <c r="AM21" s="25">
        <f>SUM(AM7:AM19)</f>
        <v>215</v>
      </c>
      <c r="AN21" s="25"/>
      <c r="AO21" s="2">
        <f>SUM(AO7:AO19)</f>
        <v>3</v>
      </c>
      <c r="AP21" s="24"/>
      <c r="AQ21" s="24"/>
      <c r="AR21" s="25">
        <f>SUM(AR7:AR19)</f>
        <v>1091.0149999999999</v>
      </c>
      <c r="AS21" s="25"/>
      <c r="AT21" s="2">
        <f>SUM(AT7:AT19)</f>
        <v>3</v>
      </c>
      <c r="AU21" s="24"/>
      <c r="AV21" s="24"/>
      <c r="AW21" s="25">
        <f>SUM(AW7:AW19)</f>
        <v>762.02499999999998</v>
      </c>
      <c r="AX21" s="25"/>
      <c r="AY21" s="2">
        <f>SUM(AY7:AY19)</f>
        <v>3</v>
      </c>
      <c r="AZ21" s="24"/>
      <c r="BA21" s="24"/>
      <c r="BB21" s="25">
        <f>SUM(BB7:BB19)</f>
        <v>811.50500000000011</v>
      </c>
      <c r="BC21" s="25"/>
      <c r="BD21" s="2">
        <f>SUM(BD7:BD19)</f>
        <v>3</v>
      </c>
      <c r="BE21" s="24"/>
      <c r="BF21" s="24"/>
      <c r="BG21" s="25">
        <f>SUM(BG7:BG19)</f>
        <v>1394.5250000000001</v>
      </c>
      <c r="BH21" s="25"/>
      <c r="BI21" s="2">
        <f>SUM(BI7:BI19)</f>
        <v>3</v>
      </c>
      <c r="BJ21" s="24"/>
      <c r="BK21" s="24"/>
      <c r="BL21" s="25">
        <f>SUM(BL7:BL19)</f>
        <v>1970.115</v>
      </c>
      <c r="BM21" s="25">
        <f>SUM(BM7:BM19)</f>
        <v>3</v>
      </c>
      <c r="BN21" s="25">
        <f>SUM(BN7:BN19)</f>
        <v>3</v>
      </c>
      <c r="BO21" s="25"/>
      <c r="BP21" s="25"/>
      <c r="BQ21" s="25">
        <f>SUM(BQ7:BQ19)</f>
        <v>353.8</v>
      </c>
      <c r="BR21" s="25"/>
      <c r="BS21" s="2">
        <f>SUM(BS7:BS19)</f>
        <v>3</v>
      </c>
      <c r="BT21" s="24"/>
      <c r="BU21" s="24"/>
      <c r="BV21" s="25">
        <f>SUM(BV7:BV19)</f>
        <v>362.69000000000005</v>
      </c>
      <c r="BW21" s="25"/>
      <c r="BX21" s="2">
        <f>SUM(BX7:BX19)</f>
        <v>3</v>
      </c>
      <c r="BY21" s="24"/>
      <c r="BZ21" s="24"/>
      <c r="CA21" s="25">
        <f>SUM(CA7:CA19)</f>
        <v>588.67499999999995</v>
      </c>
      <c r="CB21" s="25"/>
      <c r="CC21" s="2">
        <f>SUM(CC7:CC19)</f>
        <v>3</v>
      </c>
      <c r="CD21" s="24"/>
      <c r="CE21" s="24"/>
      <c r="CF21" s="25">
        <f>SUM(CF7:CF19)</f>
        <v>564.81500000000005</v>
      </c>
      <c r="CG21" s="25"/>
      <c r="CH21" s="2">
        <f>SUM(CH7:CH19)</f>
        <v>3</v>
      </c>
      <c r="CI21" s="24"/>
      <c r="CJ21" s="24"/>
      <c r="CK21" s="25">
        <f>SUM(CK7:CK19)</f>
        <v>271.85000000000002</v>
      </c>
      <c r="CL21" s="25"/>
      <c r="CM21" s="2">
        <f>SUM(CM7:CM19)</f>
        <v>3</v>
      </c>
      <c r="CN21" s="24"/>
      <c r="CO21" s="24"/>
      <c r="CP21" s="25">
        <f>SUM(CP7:CP19)</f>
        <v>302.90500000000003</v>
      </c>
      <c r="CQ21" s="25"/>
      <c r="CR21" s="2">
        <f>SUM(CR7:CR19)</f>
        <v>3</v>
      </c>
      <c r="CS21" s="24"/>
      <c r="CT21" s="24"/>
      <c r="CU21" s="25">
        <f>SUM(CU7:CU19)</f>
        <v>270.91999999999996</v>
      </c>
      <c r="CV21" s="25"/>
      <c r="CW21" s="2">
        <f>SUM(CW7:CW19)</f>
        <v>3</v>
      </c>
      <c r="CX21" s="24"/>
      <c r="CY21" s="24"/>
      <c r="CZ21" s="25">
        <f>SUM(CZ7:CZ19)</f>
        <v>270.61500000000001</v>
      </c>
      <c r="DA21" s="25"/>
      <c r="DB21" s="2">
        <f>SUM(DB7:DB19)</f>
        <v>3</v>
      </c>
      <c r="DC21" s="24"/>
      <c r="DD21" s="24"/>
      <c r="DE21" s="25">
        <f>SUM(DE7:DE19)</f>
        <v>176.29000000000002</v>
      </c>
      <c r="DF21" s="25"/>
      <c r="DG21" s="2">
        <f>SUM(DG7:DG19)</f>
        <v>3</v>
      </c>
      <c r="DH21" s="24"/>
      <c r="DI21" s="24"/>
      <c r="DJ21" s="25">
        <f>SUM(DJ7:DJ19)</f>
        <v>274.48</v>
      </c>
      <c r="DK21" s="25"/>
      <c r="DL21" s="2">
        <f>SUM(DL7:DL19)</f>
        <v>3</v>
      </c>
      <c r="DM21" s="24"/>
      <c r="DN21" s="24"/>
      <c r="DO21" s="25">
        <f>SUM(DO7:DO19)</f>
        <v>151.42500000000001</v>
      </c>
      <c r="DP21" s="25"/>
      <c r="DQ21" s="2">
        <f>SUM(DQ7:DQ19)</f>
        <v>3</v>
      </c>
      <c r="DR21" s="24"/>
      <c r="DS21" s="24"/>
      <c r="DT21" s="25">
        <f>SUM(DT7:DT19)</f>
        <v>483.815</v>
      </c>
      <c r="DU21" s="25">
        <f>SUM(DU7:DU19)</f>
        <v>2</v>
      </c>
      <c r="DV21" s="25">
        <f>SUM(DV7:DV19)</f>
        <v>2</v>
      </c>
      <c r="DW21" s="25"/>
      <c r="DX21" s="25"/>
      <c r="DY21" s="25">
        <f>SUM(DY7:DY19)</f>
        <v>188.99999999999997</v>
      </c>
      <c r="DZ21" s="25"/>
      <c r="EA21" s="2">
        <f>SUM(EA7:EA19)</f>
        <v>2</v>
      </c>
      <c r="EB21" s="24"/>
      <c r="EC21" s="24"/>
      <c r="ED21" s="25">
        <f>SUM(ED7:ED19)</f>
        <v>185.15500000000003</v>
      </c>
      <c r="EE21" s="25"/>
      <c r="EF21" s="2">
        <f>SUM(EF7:EF19)</f>
        <v>2</v>
      </c>
      <c r="EG21" s="24"/>
      <c r="EH21" s="24"/>
      <c r="EI21" s="25">
        <f>SUM(EI7:EI19)</f>
        <v>312.10499999999996</v>
      </c>
      <c r="EJ21" s="25"/>
      <c r="EK21" s="2">
        <f>SUM(EK7:EK19)</f>
        <v>2</v>
      </c>
      <c r="EL21" s="24"/>
      <c r="EM21" s="24"/>
      <c r="EN21" s="25">
        <f>SUM(EN7:EN19)</f>
        <v>105.19749999999999</v>
      </c>
      <c r="EO21" s="25"/>
      <c r="EP21" s="2">
        <f>SUM(EP7:EP19)</f>
        <v>2</v>
      </c>
      <c r="EQ21" s="24"/>
      <c r="ER21" s="24"/>
      <c r="ES21" s="25">
        <f>SUM(ES7:ES19)</f>
        <v>177.36500000000001</v>
      </c>
      <c r="ET21" s="25"/>
      <c r="EU21" s="2">
        <f>SUM(EU7:EU19)</f>
        <v>2</v>
      </c>
      <c r="EV21" s="24"/>
      <c r="EW21" s="24"/>
      <c r="EX21" s="25">
        <f>SUM(EX7:EX19)</f>
        <v>147.52250000000001</v>
      </c>
      <c r="EY21" s="25"/>
      <c r="EZ21" s="2">
        <f>SUM(EZ7:EZ19)</f>
        <v>2</v>
      </c>
      <c r="FA21" s="24"/>
      <c r="FB21" s="24"/>
      <c r="FC21" s="25">
        <f>SUM(FC7:FC19)</f>
        <v>150.4325</v>
      </c>
      <c r="FD21" s="25"/>
      <c r="FE21" s="2">
        <f>SUM(FE7:FE19)</f>
        <v>2</v>
      </c>
      <c r="FF21" s="24"/>
      <c r="FG21" s="24"/>
      <c r="FH21" s="25">
        <f>SUM(FH7:FH19)</f>
        <v>128.32749999999999</v>
      </c>
      <c r="FI21" s="25"/>
      <c r="FJ21" s="2">
        <f>SUM(FJ7:FJ19)</f>
        <v>2</v>
      </c>
      <c r="FK21" s="24"/>
      <c r="FL21" s="24"/>
      <c r="FM21" s="25">
        <f>SUM(FM7:FM19)</f>
        <v>146.32500000000002</v>
      </c>
      <c r="FN21" s="26"/>
      <c r="FO21" s="2">
        <f>SUM(FO7:FO19)</f>
        <v>9</v>
      </c>
    </row>
    <row r="22" spans="1:171" s="43" customFormat="1" ht="26.25" hidden="1" customHeight="1">
      <c r="A22" s="2" t="s">
        <v>43</v>
      </c>
      <c r="B22" s="56">
        <f>C20/E20</f>
        <v>274.16666666666669</v>
      </c>
      <c r="C22" s="57"/>
      <c r="D22" s="25"/>
      <c r="E22" s="25"/>
      <c r="F22" s="2"/>
      <c r="G22" s="56">
        <f>H20/J20</f>
        <v>201.91666666666666</v>
      </c>
      <c r="H22" s="57"/>
      <c r="I22" s="25"/>
      <c r="J22" s="25"/>
      <c r="K22" s="2"/>
      <c r="L22" s="56">
        <f>M20/O20</f>
        <v>126.39999999999999</v>
      </c>
      <c r="M22" s="57"/>
      <c r="N22" s="2">
        <f>SUM(L22:M22)/2</f>
        <v>63.199999999999996</v>
      </c>
      <c r="O22" s="25"/>
      <c r="P22" s="2"/>
      <c r="Q22" s="56">
        <f>R20/T20</f>
        <v>181.46</v>
      </c>
      <c r="R22" s="57"/>
      <c r="S22" s="25"/>
      <c r="T22" s="25"/>
      <c r="U22" s="2"/>
      <c r="V22" s="56">
        <f>W20/Y20</f>
        <v>109.81333333333333</v>
      </c>
      <c r="W22" s="57"/>
      <c r="X22" s="25"/>
      <c r="Y22" s="25"/>
      <c r="Z22" s="2"/>
      <c r="AA22" s="56">
        <f>AB20/AD20</f>
        <v>141.66666666666666</v>
      </c>
      <c r="AB22" s="57"/>
      <c r="AC22" s="25"/>
      <c r="AD22" s="25"/>
      <c r="AE22" s="2"/>
      <c r="AF22" s="56">
        <f>AG20/AI20</f>
        <v>47.613333333333337</v>
      </c>
      <c r="AG22" s="57"/>
      <c r="AH22" s="25"/>
      <c r="AI22" s="25"/>
      <c r="AJ22" s="2"/>
      <c r="AK22" s="56">
        <f>AL20/AN20</f>
        <v>32.666666666666664</v>
      </c>
      <c r="AL22" s="57"/>
      <c r="AM22" s="25"/>
      <c r="AN22" s="25"/>
      <c r="AO22" s="2"/>
      <c r="AP22" s="56">
        <f>AQ20/AS20</f>
        <v>170.75166666666667</v>
      </c>
      <c r="AQ22" s="57"/>
      <c r="AR22" s="25"/>
      <c r="AS22" s="25"/>
      <c r="AT22" s="2"/>
      <c r="AU22" s="56">
        <f>AV20/AX20</f>
        <v>111.59166666666665</v>
      </c>
      <c r="AV22" s="57"/>
      <c r="AW22" s="25"/>
      <c r="AX22" s="25"/>
      <c r="AY22" s="2"/>
      <c r="AZ22" s="56">
        <f>BA20/BC22</f>
        <v>129.29666666666665</v>
      </c>
      <c r="BA22" s="57"/>
      <c r="BB22" s="25"/>
      <c r="BC22" s="25">
        <f>SUM(BC15:BC19)</f>
        <v>3</v>
      </c>
      <c r="BD22" s="2"/>
      <c r="BE22" s="56">
        <f>BF20/BH20</f>
        <v>201.50833333333333</v>
      </c>
      <c r="BF22" s="57"/>
      <c r="BG22" s="25"/>
      <c r="BH22" s="25"/>
      <c r="BI22" s="2"/>
      <c r="BJ22" s="56">
        <f>BK20/BM20</f>
        <v>310.41333333333336</v>
      </c>
      <c r="BK22" s="57"/>
      <c r="BL22" s="25"/>
      <c r="BM22" s="25"/>
      <c r="BN22" s="2"/>
      <c r="BO22" s="56">
        <f>BP20/BR20</f>
        <v>58.199999999999996</v>
      </c>
      <c r="BP22" s="57"/>
      <c r="BQ22" s="2">
        <f>SUM(BO22:BP22)/2</f>
        <v>29.099999999999998</v>
      </c>
      <c r="BR22" s="25"/>
      <c r="BS22" s="2"/>
      <c r="BT22" s="56">
        <f>BU20/BW20</f>
        <v>59.699999999999996</v>
      </c>
      <c r="BU22" s="57"/>
      <c r="BV22" s="25"/>
      <c r="BW22" s="25"/>
      <c r="BX22" s="2"/>
      <c r="BY22" s="56">
        <f>BZ20/CB20</f>
        <v>95.754999999999995</v>
      </c>
      <c r="BZ22" s="57"/>
      <c r="CA22" s="25"/>
      <c r="CB22" s="25"/>
      <c r="CC22" s="2"/>
      <c r="CD22" s="56">
        <f>CE20/CG20</f>
        <v>92.771666666666661</v>
      </c>
      <c r="CE22" s="57"/>
      <c r="CF22" s="25"/>
      <c r="CG22" s="25"/>
      <c r="CH22" s="2"/>
      <c r="CI22" s="56">
        <f>CJ20/CL20</f>
        <v>45.783333333333339</v>
      </c>
      <c r="CJ22" s="57"/>
      <c r="CK22" s="25"/>
      <c r="CL22" s="25"/>
      <c r="CM22" s="2"/>
      <c r="CN22" s="56">
        <f>CO20/CQ20</f>
        <v>46.024999999999999</v>
      </c>
      <c r="CO22" s="57"/>
      <c r="CP22" s="25"/>
      <c r="CQ22" s="25"/>
      <c r="CR22" s="2"/>
      <c r="CS22" s="56">
        <f>CT20/CV20</f>
        <v>43.333333333333336</v>
      </c>
      <c r="CT22" s="57"/>
      <c r="CU22" s="25"/>
      <c r="CV22" s="25"/>
      <c r="CW22" s="2"/>
      <c r="CX22" s="56">
        <f>CY20/DA20</f>
        <v>42.778333333333336</v>
      </c>
      <c r="CY22" s="57"/>
      <c r="CZ22" s="25"/>
      <c r="DA22" s="25"/>
      <c r="DB22" s="2"/>
      <c r="DC22" s="56">
        <f>DD20/DF20</f>
        <v>30.73</v>
      </c>
      <c r="DD22" s="57"/>
      <c r="DE22" s="25"/>
      <c r="DF22" s="25"/>
      <c r="DG22" s="2"/>
      <c r="DH22" s="56">
        <f>DI20/DK20</f>
        <v>39.776666666666664</v>
      </c>
      <c r="DI22" s="57"/>
      <c r="DJ22" s="25"/>
      <c r="DK22" s="25"/>
      <c r="DL22" s="2"/>
      <c r="DM22" s="56">
        <f>DN20/DP20</f>
        <v>24.276666666666667</v>
      </c>
      <c r="DN22" s="57"/>
      <c r="DO22" s="25"/>
      <c r="DP22" s="25"/>
      <c r="DQ22" s="2"/>
      <c r="DR22" s="56">
        <f>DS20/DU20</f>
        <v>115.8625</v>
      </c>
      <c r="DS22" s="57"/>
      <c r="DT22" s="25"/>
      <c r="DU22" s="25"/>
      <c r="DV22" s="2"/>
      <c r="DW22" s="56">
        <f>DX20/DZ20</f>
        <v>44.212499999999999</v>
      </c>
      <c r="DX22" s="57"/>
      <c r="DY22" s="2">
        <f t="shared" si="67"/>
        <v>22.106249999999999</v>
      </c>
      <c r="DZ22" s="25"/>
      <c r="EA22" s="2"/>
      <c r="EB22" s="56">
        <f>EC20/EE20</f>
        <v>46.314999999999998</v>
      </c>
      <c r="EC22" s="57"/>
      <c r="ED22" s="25"/>
      <c r="EE22" s="25"/>
      <c r="EF22" s="2"/>
      <c r="EG22" s="56">
        <f>EH20/EJ20</f>
        <v>77.702500000000001</v>
      </c>
      <c r="EH22" s="57"/>
      <c r="EI22" s="25"/>
      <c r="EJ22" s="25"/>
      <c r="EK22" s="2"/>
      <c r="EL22" s="56">
        <f>EM20/EO20</f>
        <v>26.372500000000002</v>
      </c>
      <c r="EM22" s="57"/>
      <c r="EN22" s="24"/>
      <c r="EO22" s="24"/>
      <c r="EP22" s="24"/>
      <c r="EQ22" s="56">
        <f>ER20/ET20</f>
        <v>37.700000000000003</v>
      </c>
      <c r="ER22" s="57"/>
      <c r="ES22" s="24"/>
      <c r="ET22" s="24"/>
      <c r="EU22" s="24"/>
      <c r="EV22" s="56">
        <f>EW20/EY20</f>
        <v>32.049999999999997</v>
      </c>
      <c r="EW22" s="57"/>
      <c r="EX22" s="24"/>
      <c r="EY22" s="24"/>
      <c r="EZ22" s="24"/>
      <c r="FA22" s="56">
        <f>FB20/FD20</f>
        <v>34.625</v>
      </c>
      <c r="FB22" s="57"/>
      <c r="FC22" s="24"/>
      <c r="FD22" s="24"/>
      <c r="FE22" s="24"/>
      <c r="FF22" s="56">
        <f>FG20/FI20</f>
        <v>28.05</v>
      </c>
      <c r="FG22" s="57"/>
      <c r="FH22" s="24"/>
      <c r="FI22" s="24"/>
      <c r="FJ22" s="24"/>
      <c r="FK22" s="56">
        <f>FL20/FN20</f>
        <v>14.635</v>
      </c>
      <c r="FL22" s="57"/>
      <c r="FM22" s="24"/>
      <c r="FN22" s="44"/>
      <c r="FO22" s="44"/>
    </row>
    <row r="23" spans="1:171" ht="25.5" customHeight="1">
      <c r="A23" s="2" t="s">
        <v>12</v>
      </c>
      <c r="B23" s="1"/>
      <c r="C23" s="1" t="s">
        <v>41</v>
      </c>
      <c r="D23" s="2">
        <f>+D21/10</f>
        <v>168.67000000000002</v>
      </c>
      <c r="E23" s="2"/>
      <c r="F23" s="2"/>
      <c r="G23" s="1"/>
      <c r="H23" s="1"/>
      <c r="I23" s="2">
        <f>+I21/10</f>
        <v>120.425</v>
      </c>
      <c r="J23" s="2"/>
      <c r="K23" s="2"/>
      <c r="L23" s="1"/>
      <c r="M23" s="1"/>
      <c r="N23" s="2">
        <f>+N21/10</f>
        <v>80.495000000000005</v>
      </c>
      <c r="O23" s="2"/>
      <c r="P23" s="2"/>
      <c r="Q23" s="1"/>
      <c r="R23" s="1"/>
      <c r="S23" s="2">
        <f>+S21/10</f>
        <v>124.29499999999999</v>
      </c>
      <c r="T23" s="2"/>
      <c r="U23" s="2"/>
      <c r="V23" s="1"/>
      <c r="W23" s="1"/>
      <c r="X23" s="2">
        <f>+X21/10</f>
        <v>69.919000000000011</v>
      </c>
      <c r="Y23" s="2"/>
      <c r="Z23" s="2"/>
      <c r="AA23" s="1"/>
      <c r="AB23" s="1"/>
      <c r="AC23" s="2">
        <f>+AC21/10</f>
        <v>89.997500000000002</v>
      </c>
      <c r="AD23" s="2"/>
      <c r="AE23" s="2"/>
      <c r="AF23" s="1"/>
      <c r="AG23" s="1"/>
      <c r="AH23" s="2">
        <f>+AH21/10</f>
        <v>28.887</v>
      </c>
      <c r="AI23" s="2"/>
      <c r="AJ23" s="2"/>
      <c r="AK23" s="1"/>
      <c r="AL23" s="1"/>
      <c r="AM23" s="2">
        <f>+AM21/10</f>
        <v>21.5</v>
      </c>
      <c r="AN23" s="2"/>
      <c r="AO23" s="2"/>
      <c r="AP23" s="1"/>
      <c r="AQ23" s="1"/>
      <c r="AR23" s="2">
        <f>+AR21/10</f>
        <v>109.10149999999999</v>
      </c>
      <c r="AS23" s="2"/>
      <c r="AT23" s="2"/>
      <c r="AU23" s="1"/>
      <c r="AV23" s="1"/>
      <c r="AW23" s="2">
        <f>+AW21/10</f>
        <v>76.202500000000001</v>
      </c>
      <c r="AX23" s="2"/>
      <c r="AY23" s="2"/>
      <c r="AZ23" s="1"/>
      <c r="BA23" s="1"/>
      <c r="BB23" s="2">
        <f>+BB21/10</f>
        <v>81.150500000000008</v>
      </c>
      <c r="BC23" s="2">
        <f t="shared" ref="BC23:BN23" si="69">+BC21/10</f>
        <v>0</v>
      </c>
      <c r="BD23" s="2">
        <f t="shared" si="69"/>
        <v>0.3</v>
      </c>
      <c r="BE23" s="2"/>
      <c r="BF23" s="2"/>
      <c r="BG23" s="2">
        <f t="shared" si="69"/>
        <v>139.45250000000001</v>
      </c>
      <c r="BH23" s="2">
        <f t="shared" si="69"/>
        <v>0</v>
      </c>
      <c r="BI23" s="2">
        <f t="shared" si="69"/>
        <v>0.3</v>
      </c>
      <c r="BJ23" s="2"/>
      <c r="BK23" s="2"/>
      <c r="BL23" s="2">
        <f t="shared" si="69"/>
        <v>197.01150000000001</v>
      </c>
      <c r="BM23" s="2">
        <f t="shared" si="69"/>
        <v>0.3</v>
      </c>
      <c r="BN23" s="2">
        <f t="shared" si="69"/>
        <v>0.3</v>
      </c>
      <c r="BO23" s="2"/>
      <c r="BP23" s="2"/>
      <c r="BQ23" s="2">
        <f>+BQ21/10</f>
        <v>35.380000000000003</v>
      </c>
      <c r="BR23" s="2">
        <f t="shared" ref="BR23:CK23" si="70">+BR21/10</f>
        <v>0</v>
      </c>
      <c r="BS23" s="2">
        <f t="shared" si="70"/>
        <v>0.3</v>
      </c>
      <c r="BT23" s="2"/>
      <c r="BU23" s="2"/>
      <c r="BV23" s="2">
        <f t="shared" si="70"/>
        <v>36.269000000000005</v>
      </c>
      <c r="BW23" s="2">
        <f t="shared" si="70"/>
        <v>0</v>
      </c>
      <c r="BX23" s="2">
        <f t="shared" si="70"/>
        <v>0.3</v>
      </c>
      <c r="BY23" s="2"/>
      <c r="BZ23" s="2"/>
      <c r="CA23" s="2">
        <f t="shared" si="70"/>
        <v>58.867499999999993</v>
      </c>
      <c r="CB23" s="2">
        <f t="shared" si="70"/>
        <v>0</v>
      </c>
      <c r="CC23" s="2">
        <f t="shared" si="70"/>
        <v>0.3</v>
      </c>
      <c r="CD23" s="2"/>
      <c r="CE23" s="2"/>
      <c r="CF23" s="2">
        <f t="shared" si="70"/>
        <v>56.481500000000004</v>
      </c>
      <c r="CG23" s="2">
        <f t="shared" si="70"/>
        <v>0</v>
      </c>
      <c r="CH23" s="2">
        <f t="shared" si="70"/>
        <v>0.3</v>
      </c>
      <c r="CI23" s="2"/>
      <c r="CJ23" s="2"/>
      <c r="CK23" s="2">
        <f t="shared" si="70"/>
        <v>27.185000000000002</v>
      </c>
      <c r="CL23" s="2"/>
      <c r="CM23" s="2"/>
      <c r="CN23" s="1"/>
      <c r="CO23" s="1"/>
      <c r="CP23" s="2">
        <f>+CP21/10</f>
        <v>30.290500000000002</v>
      </c>
      <c r="CQ23" s="2">
        <f t="shared" ref="CQ23:CW23" si="71">+CQ21/9</f>
        <v>0</v>
      </c>
      <c r="CR23" s="2">
        <f t="shared" si="71"/>
        <v>0.33333333333333331</v>
      </c>
      <c r="CS23" s="2"/>
      <c r="CT23" s="2"/>
      <c r="CU23" s="2">
        <f>+CU21/10</f>
        <v>27.091999999999995</v>
      </c>
      <c r="CV23" s="2">
        <f t="shared" si="71"/>
        <v>0</v>
      </c>
      <c r="CW23" s="2">
        <f t="shared" si="71"/>
        <v>0.33333333333333331</v>
      </c>
      <c r="CX23" s="2"/>
      <c r="CY23" s="2"/>
      <c r="CZ23" s="2">
        <f>+CZ21/10</f>
        <v>27.061500000000002</v>
      </c>
      <c r="DA23" s="2"/>
      <c r="DB23" s="2"/>
      <c r="DC23" s="1"/>
      <c r="DD23" s="1"/>
      <c r="DE23" s="2">
        <f>+DE21/10</f>
        <v>17.629000000000001</v>
      </c>
      <c r="DF23" s="2">
        <f t="shared" ref="DF23:FM23" si="72">+DF21/10</f>
        <v>0</v>
      </c>
      <c r="DG23" s="2">
        <f t="shared" si="72"/>
        <v>0.3</v>
      </c>
      <c r="DH23" s="2"/>
      <c r="DI23" s="2"/>
      <c r="DJ23" s="2">
        <f t="shared" si="72"/>
        <v>27.448</v>
      </c>
      <c r="DK23" s="2">
        <f t="shared" si="72"/>
        <v>0</v>
      </c>
      <c r="DL23" s="2">
        <f t="shared" si="72"/>
        <v>0.3</v>
      </c>
      <c r="DM23" s="2"/>
      <c r="DN23" s="2"/>
      <c r="DO23" s="2">
        <f t="shared" si="72"/>
        <v>15.142500000000002</v>
      </c>
      <c r="DP23" s="2">
        <f t="shared" si="72"/>
        <v>0</v>
      </c>
      <c r="DQ23" s="2">
        <f t="shared" si="72"/>
        <v>0.3</v>
      </c>
      <c r="DR23" s="2"/>
      <c r="DS23" s="2"/>
      <c r="DT23" s="2">
        <f>+DT21/10</f>
        <v>48.381500000000003</v>
      </c>
      <c r="DU23" s="2">
        <f t="shared" si="72"/>
        <v>0.2</v>
      </c>
      <c r="DV23" s="2">
        <f t="shared" si="72"/>
        <v>0.2</v>
      </c>
      <c r="DW23" s="2"/>
      <c r="DX23" s="2"/>
      <c r="DY23" s="2">
        <f>+DY21/10</f>
        <v>18.899999999999999</v>
      </c>
      <c r="DZ23" s="2">
        <f t="shared" si="72"/>
        <v>0</v>
      </c>
      <c r="EA23" s="2">
        <f t="shared" si="72"/>
        <v>0.2</v>
      </c>
      <c r="EB23" s="2"/>
      <c r="EC23" s="2"/>
      <c r="ED23" s="2">
        <f t="shared" si="72"/>
        <v>18.515500000000003</v>
      </c>
      <c r="EE23" s="2">
        <f t="shared" si="72"/>
        <v>0</v>
      </c>
      <c r="EF23" s="2">
        <f t="shared" si="72"/>
        <v>0.2</v>
      </c>
      <c r="EG23" s="2"/>
      <c r="EH23" s="2"/>
      <c r="EI23" s="2">
        <f t="shared" si="72"/>
        <v>31.210499999999996</v>
      </c>
      <c r="EJ23" s="2">
        <f t="shared" si="72"/>
        <v>0</v>
      </c>
      <c r="EK23" s="2">
        <f t="shared" si="72"/>
        <v>0.2</v>
      </c>
      <c r="EL23" s="2"/>
      <c r="EM23" s="2"/>
      <c r="EN23" s="2">
        <f t="shared" si="72"/>
        <v>10.519749999999998</v>
      </c>
      <c r="EO23" s="2">
        <f t="shared" si="72"/>
        <v>0</v>
      </c>
      <c r="EP23" s="2">
        <f t="shared" si="72"/>
        <v>0.2</v>
      </c>
      <c r="EQ23" s="2"/>
      <c r="ER23" s="2"/>
      <c r="ES23" s="2">
        <f t="shared" si="72"/>
        <v>17.736499999999999</v>
      </c>
      <c r="ET23" s="2">
        <f t="shared" si="72"/>
        <v>0</v>
      </c>
      <c r="EU23" s="2">
        <f t="shared" si="72"/>
        <v>0.2</v>
      </c>
      <c r="EV23" s="2"/>
      <c r="EW23" s="2"/>
      <c r="EX23" s="2">
        <f t="shared" si="72"/>
        <v>14.75225</v>
      </c>
      <c r="EY23" s="2">
        <f t="shared" si="72"/>
        <v>0</v>
      </c>
      <c r="EZ23" s="2">
        <f t="shared" si="72"/>
        <v>0.2</v>
      </c>
      <c r="FA23" s="2"/>
      <c r="FB23" s="2"/>
      <c r="FC23" s="2">
        <f t="shared" si="72"/>
        <v>15.04325</v>
      </c>
      <c r="FD23" s="2">
        <f t="shared" si="72"/>
        <v>0</v>
      </c>
      <c r="FE23" s="2">
        <f t="shared" si="72"/>
        <v>0.2</v>
      </c>
      <c r="FF23" s="2"/>
      <c r="FG23" s="2"/>
      <c r="FH23" s="2">
        <f t="shared" si="72"/>
        <v>12.832749999999999</v>
      </c>
      <c r="FI23" s="2">
        <f t="shared" si="72"/>
        <v>0</v>
      </c>
      <c r="FJ23" s="2">
        <f t="shared" si="72"/>
        <v>0.2</v>
      </c>
      <c r="FK23" s="2"/>
      <c r="FL23" s="2"/>
      <c r="FM23" s="2">
        <f t="shared" si="72"/>
        <v>14.632500000000002</v>
      </c>
      <c r="FN23" s="21"/>
      <c r="FO23" s="21"/>
    </row>
    <row r="24" spans="1:171" ht="68.25" customHeight="1"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N24" s="16"/>
      <c r="DO24" s="16"/>
      <c r="DP24" s="16"/>
      <c r="DQ24" s="16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H24" s="58"/>
      <c r="EI24" s="58"/>
      <c r="EJ24" s="58"/>
      <c r="EK24" s="58"/>
      <c r="EL24" s="49" t="s">
        <v>57</v>
      </c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27"/>
      <c r="EY24" s="27"/>
      <c r="EZ24" s="27"/>
      <c r="FA24" s="27"/>
      <c r="FK24" s="49" t="s">
        <v>58</v>
      </c>
      <c r="FL24" s="49"/>
      <c r="FM24" s="49"/>
      <c r="FN24" s="27"/>
      <c r="FO24" s="27"/>
    </row>
    <row r="25" spans="1:171" ht="14.25" customHeight="1"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7"/>
      <c r="DD25" s="7"/>
      <c r="DE25" s="7"/>
      <c r="DF25" s="7"/>
      <c r="DG25" s="7"/>
      <c r="DH25" s="7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</row>
    <row r="26" spans="1:171" ht="14.25" customHeight="1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</row>
    <row r="27" spans="1:171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</row>
    <row r="28" spans="1:17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</row>
    <row r="29" spans="1:171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</row>
    <row r="30" spans="1:17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</row>
    <row r="31" spans="1:17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</row>
    <row r="32" spans="1:171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</row>
    <row r="33" spans="2:131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</row>
    <row r="34" spans="2:131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</row>
    <row r="35" spans="2:13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</row>
    <row r="36" spans="2:131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</row>
    <row r="37" spans="2:13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</row>
    <row r="38" spans="2:131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</row>
    <row r="39" spans="2:131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</row>
    <row r="40" spans="2:131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</row>
    <row r="41" spans="2:131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</row>
  </sheetData>
  <mergeCells count="104">
    <mergeCell ref="B1:AH1"/>
    <mergeCell ref="AZ22:BA22"/>
    <mergeCell ref="DM22:DN22"/>
    <mergeCell ref="CX22:CY22"/>
    <mergeCell ref="CD22:CE22"/>
    <mergeCell ref="BY22:BZ22"/>
    <mergeCell ref="BT22:BU22"/>
    <mergeCell ref="CS4:CU4"/>
    <mergeCell ref="CX4:CZ4"/>
    <mergeCell ref="DC13:DD13"/>
    <mergeCell ref="G3:I4"/>
    <mergeCell ref="B22:C22"/>
    <mergeCell ref="G22:H22"/>
    <mergeCell ref="L22:M22"/>
    <mergeCell ref="Q22:R22"/>
    <mergeCell ref="B13:C13"/>
    <mergeCell ref="G13:H13"/>
    <mergeCell ref="AA3:AC4"/>
    <mergeCell ref="V3:X4"/>
    <mergeCell ref="B3:D4"/>
    <mergeCell ref="AF22:AG22"/>
    <mergeCell ref="AK22:AL22"/>
    <mergeCell ref="AP22:AQ22"/>
    <mergeCell ref="BJ13:BK13"/>
    <mergeCell ref="EQ4:ES4"/>
    <mergeCell ref="EL3:FM3"/>
    <mergeCell ref="DM3:EI3"/>
    <mergeCell ref="DW4:DY4"/>
    <mergeCell ref="EL4:EN4"/>
    <mergeCell ref="FF4:FH4"/>
    <mergeCell ref="FK4:FM4"/>
    <mergeCell ref="DM4:DO4"/>
    <mergeCell ref="EB4:ED4"/>
    <mergeCell ref="FA4:FC4"/>
    <mergeCell ref="EV4:EX4"/>
    <mergeCell ref="CN3:CZ3"/>
    <mergeCell ref="EG4:EI4"/>
    <mergeCell ref="EG22:EH22"/>
    <mergeCell ref="DR4:DT4"/>
    <mergeCell ref="AF3:AH4"/>
    <mergeCell ref="AP3:AR4"/>
    <mergeCell ref="AZ3:BB4"/>
    <mergeCell ref="AU3:AW4"/>
    <mergeCell ref="BE3:BG4"/>
    <mergeCell ref="CD3:CF4"/>
    <mergeCell ref="AU13:AV13"/>
    <mergeCell ref="FA22:FB22"/>
    <mergeCell ref="DC22:DD22"/>
    <mergeCell ref="CS13:CT13"/>
    <mergeCell ref="DH22:DI22"/>
    <mergeCell ref="CI22:CJ22"/>
    <mergeCell ref="CN22:CO22"/>
    <mergeCell ref="BO22:BP22"/>
    <mergeCell ref="CX13:CY13"/>
    <mergeCell ref="CI13:CJ13"/>
    <mergeCell ref="DR22:DS22"/>
    <mergeCell ref="FK24:FM24"/>
    <mergeCell ref="DW22:DX22"/>
    <mergeCell ref="EH24:EK24"/>
    <mergeCell ref="AU22:AV22"/>
    <mergeCell ref="EV22:EW22"/>
    <mergeCell ref="EQ22:ER22"/>
    <mergeCell ref="BE22:BF22"/>
    <mergeCell ref="L13:M13"/>
    <mergeCell ref="V13:W13"/>
    <mergeCell ref="AF13:AG13"/>
    <mergeCell ref="EL24:EW24"/>
    <mergeCell ref="BE13:BF13"/>
    <mergeCell ref="AP13:AQ13"/>
    <mergeCell ref="BT13:BU13"/>
    <mergeCell ref="FK22:FL22"/>
    <mergeCell ref="FF22:FG22"/>
    <mergeCell ref="EG13:EH13"/>
    <mergeCell ref="DW13:DX13"/>
    <mergeCell ref="EB22:EC22"/>
    <mergeCell ref="EL22:EM22"/>
    <mergeCell ref="V22:W22"/>
    <mergeCell ref="AA22:AB22"/>
    <mergeCell ref="BJ22:BK22"/>
    <mergeCell ref="CS22:CT22"/>
    <mergeCell ref="A3:A4"/>
    <mergeCell ref="BY13:BZ13"/>
    <mergeCell ref="AZ13:BA13"/>
    <mergeCell ref="AA13:AB13"/>
    <mergeCell ref="Q3:S4"/>
    <mergeCell ref="L3:N4"/>
    <mergeCell ref="EB13:EC13"/>
    <mergeCell ref="DR13:DS13"/>
    <mergeCell ref="DM13:DN13"/>
    <mergeCell ref="DH13:DI13"/>
    <mergeCell ref="Q13:R13"/>
    <mergeCell ref="BO13:BP13"/>
    <mergeCell ref="BY3:CA4"/>
    <mergeCell ref="BT3:BV4"/>
    <mergeCell ref="CN13:CO13"/>
    <mergeCell ref="DC3:DE4"/>
    <mergeCell ref="DH3:DJ4"/>
    <mergeCell ref="BJ3:BL4"/>
    <mergeCell ref="CD13:CE13"/>
    <mergeCell ref="CI3:CK4"/>
    <mergeCell ref="CN4:CP4"/>
    <mergeCell ref="AK3:AM4"/>
    <mergeCell ref="AK13:AL13"/>
    <mergeCell ref="BO3:BQ4"/>
  </mergeCells>
  <phoneticPr fontId="0" type="noConversion"/>
  <pageMargins left="0.25" right="0.18" top="0.62" bottom="0.39370078740157483" header="0.69" footer="0.51181102362204722"/>
  <pageSetup paperSize="9" scale="87" orientation="landscape" horizontalDpi="300" verticalDpi="300" r:id="rId1"/>
  <headerFooter alignWithMargins="0"/>
  <rowBreaks count="1" manualBreakCount="1">
    <brk id="30" max="16383" man="1"/>
  </rowBreaks>
  <colBreaks count="5" manualBreakCount="5">
    <brk id="34" max="1048575" man="1"/>
    <brk id="71" max="1048575" man="1"/>
    <brk id="106" max="1048575" man="1"/>
    <brk id="139" max="1048575" man="1"/>
    <brk id="17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</dc:creator>
  <cp:lastModifiedBy>User</cp:lastModifiedBy>
  <cp:lastPrinted>2021-12-13T09:38:02Z</cp:lastPrinted>
  <dcterms:created xsi:type="dcterms:W3CDTF">2005-06-07T12:43:51Z</dcterms:created>
  <dcterms:modified xsi:type="dcterms:W3CDTF">2022-02-15T09:49:36Z</dcterms:modified>
</cp:coreProperties>
</file>