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Titles" localSheetId="0">'                       ТГ'!$17:$19</definedName>
    <definedName name="_xlnm.Print_Area" localSheetId="0">'                       ТГ'!$A$1:$I$46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7" l="1"/>
  <c r="E21" i="27"/>
  <c r="F21" i="27"/>
  <c r="G21" i="27"/>
  <c r="H21" i="27"/>
  <c r="I21" i="27"/>
  <c r="C21" i="27"/>
  <c r="D22" i="27"/>
  <c r="E22" i="27"/>
  <c r="F22" i="27"/>
  <c r="G22" i="27"/>
  <c r="H22" i="27"/>
  <c r="I22" i="27"/>
  <c r="C22" i="27"/>
  <c r="C26" i="27" l="1"/>
  <c r="C25" i="27"/>
  <c r="C24" i="27"/>
  <c r="B40" i="27" l="1"/>
  <c r="B39" i="27"/>
  <c r="I38" i="27"/>
  <c r="H38" i="27"/>
  <c r="G38" i="27"/>
  <c r="F38" i="27"/>
  <c r="E38" i="27"/>
  <c r="D38" i="27"/>
  <c r="C38" i="27"/>
  <c r="B37" i="27"/>
  <c r="B36" i="27"/>
  <c r="I35" i="27"/>
  <c r="H35" i="27"/>
  <c r="G35" i="27"/>
  <c r="F35" i="27"/>
  <c r="E35" i="27"/>
  <c r="D35" i="27"/>
  <c r="C35" i="27"/>
  <c r="B38" i="27" l="1"/>
  <c r="B35" i="27"/>
  <c r="D24" i="27"/>
  <c r="E24" i="27"/>
  <c r="F24" i="27"/>
  <c r="G24" i="27"/>
  <c r="H24" i="27"/>
  <c r="I24" i="27"/>
  <c r="D25" i="27"/>
  <c r="E25" i="27"/>
  <c r="F25" i="27"/>
  <c r="G25" i="27"/>
  <c r="H25" i="27"/>
  <c r="I25" i="27"/>
  <c r="B27" i="27"/>
  <c r="B28" i="27"/>
  <c r="I26" i="27"/>
  <c r="H26" i="27"/>
  <c r="G26" i="27"/>
  <c r="F26" i="27"/>
  <c r="E26" i="27"/>
  <c r="D26" i="27"/>
  <c r="B31" i="27"/>
  <c r="B30" i="27"/>
  <c r="I29" i="27"/>
  <c r="H29" i="27"/>
  <c r="G29" i="27"/>
  <c r="F29" i="27"/>
  <c r="E29" i="27"/>
  <c r="D29" i="27"/>
  <c r="C29" i="27"/>
  <c r="B33" i="27"/>
  <c r="C32" i="27"/>
  <c r="D20" i="27" l="1"/>
  <c r="C20" i="27"/>
  <c r="B26" i="27"/>
  <c r="E23" i="27"/>
  <c r="G23" i="27"/>
  <c r="D23" i="27"/>
  <c r="H23" i="27"/>
  <c r="F23" i="27"/>
  <c r="F20" i="27"/>
  <c r="I23" i="27"/>
  <c r="B25" i="27"/>
  <c r="B29" i="27"/>
  <c r="B24" i="27"/>
  <c r="C23" i="27"/>
  <c r="H20" i="27" l="1"/>
  <c r="G20" i="27"/>
  <c r="B22" i="27"/>
  <c r="B21" i="27"/>
  <c r="E20" i="27"/>
  <c r="B23" i="27"/>
  <c r="I20" i="27"/>
  <c r="B20" i="27" l="1"/>
  <c r="B34" i="27"/>
  <c r="B32" i="27" s="1"/>
  <c r="I32" i="27"/>
  <c r="H32" i="27"/>
  <c r="G32" i="27"/>
  <c r="F32" i="27"/>
  <c r="E32" i="27"/>
  <c r="D32" i="27"/>
  <c r="B41" i="27" l="1"/>
</calcChain>
</file>

<file path=xl/sharedStrings.xml><?xml version="1.0" encoding="utf-8"?>
<sst xmlns="http://schemas.openxmlformats.org/spreadsheetml/2006/main" count="53" uniqueCount="36">
  <si>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</si>
  <si>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</si>
  <si>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</si>
  <si>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</si>
  <si>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</si>
  <si>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</si>
  <si>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</si>
  <si>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</si>
  <si>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</si>
  <si>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</si>
  <si>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</si>
  <si>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</si>
  <si>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</si>
  <si>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</si>
  <si>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</si>
  <si>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</si>
  <si>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</si>
  <si>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</si>
  <si>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</si>
  <si>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</si>
  <si>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</si>
  <si>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</si>
  <si>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 xml:space="preserve">бюджет Енергодарської міської територіальної громади </t>
  </si>
  <si>
    <t>0856100000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</si>
  <si>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</si>
  <si>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Директор Департаменту фінансів</t>
  </si>
  <si>
    <t>обласної державної адміністрації</t>
  </si>
  <si>
    <t>Сергій МЕДВІДЬ</t>
  </si>
  <si>
    <t>КПКВК 0611010 "Надання дошкільної освіти"</t>
  </si>
  <si>
    <t>КПКВК 0611021 "Надання загальної середньої освіти закладами загальної середньої освіти за рахунок коштів місцевого бюджету"</t>
  </si>
  <si>
    <t>КПКВК 0611070 "Надання позашкільної освіти закладами позашкільної освіти, заходи із позашкільної роботи з дітьми"</t>
  </si>
  <si>
    <t>КПКВК 0611080 "Надання спеціалізованої освіти мистецькими школами"</t>
  </si>
  <si>
    <t>КПКВК 0611141 "Забезпечення діяльності інших закладів у сфері освіти"</t>
  </si>
  <si>
    <t xml:space="preserve">               Додаток 13                                                                                                                                                                                                                   </t>
  </si>
  <si>
    <t>Освіта</t>
  </si>
  <si>
    <t xml:space="preserve">               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</si>
</sst>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6" x14ac:knownFonts="1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7"/>
      <color theme="1"/>
      <name val="Times New Roman Cyr"/>
      <charset val="204"/>
    </font>
    <font>
      <b/>
      <sz val="17"/>
      <color theme="1"/>
      <name val="Times New Roman"/>
      <family val="1"/>
      <charset val="204"/>
    </font>
    <font>
      <sz val="14"/>
      <color theme="1"/>
      <name val="Times New Roman Cyr"/>
      <charset val="204"/>
    </font>
    <font>
      <b/>
      <sz val="22"/>
      <color theme="1"/>
      <name val="Times New Roman Cyr"/>
      <charset val="204"/>
    </font>
    <font>
      <b/>
      <sz val="18"/>
      <color theme="1"/>
      <name val="Times New Roman Cyr"/>
      <charset val="204"/>
    </font>
    <font>
      <b/>
      <i/>
      <sz val="18"/>
      <color theme="1"/>
      <name val="Times New Roman Cyr"/>
      <charset val="204"/>
    </font>
    <font>
      <b/>
      <i/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quotePrefix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6" fillId="0" borderId="0" xfId="0" applyNumberFormat="1" applyFont="1"/>
    <xf numFmtId="164" fontId="4" fillId="0" borderId="0" xfId="0" applyNumberFormat="1" applyFont="1" applyAlignment="1">
      <alignment horizontal="center" vertical="center" wrapText="1"/>
    </xf>
    <xf numFmtId="49" fontId="9" fillId="0" borderId="5" xfId="0" quotePrefix="1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/>
    <xf numFmtId="164" fontId="10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left" vertical="center" wrapText="1" indent="7"/>
    </xf>
    <xf numFmtId="0" fontId="21" fillId="0" borderId="5" xfId="0" applyFont="1" applyBorder="1" applyAlignment="1">
      <alignment horizontal="left" vertical="center" wrapText="1" indent="7"/>
    </xf>
    <xf numFmtId="3" fontId="22" fillId="0" borderId="0" xfId="0" applyNumberFormat="1" applyFont="1" applyAlignment="1">
      <alignment vertical="top"/>
    </xf>
    <xf numFmtId="0" fontId="23" fillId="0" borderId="0" xfId="0" applyFont="1" applyAlignment="1">
      <alignment horizontal="left" vertical="center" wrapText="1" indent="7"/>
    </xf>
    <xf numFmtId="3" fontId="24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horizontal="left" vertical="center" wrapText="1" indent="7"/>
    </xf>
    <xf numFmtId="0" fontId="25" fillId="0" borderId="0" xfId="0" applyFont="1" applyFill="1" applyBorder="1" applyAlignment="1">
      <alignment horizontal="left"/>
    </xf>
    <xf numFmtId="3" fontId="24" fillId="0" borderId="0" xfId="0" applyNumberFormat="1" applyFont="1" applyFill="1" applyAlignment="1"/>
    <xf numFmtId="0" fontId="25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2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4" fillId="0" borderId="0" xfId="0" applyFont="1"/>
    <xf numFmtId="0" fontId="24" fillId="0" borderId="0" xfId="0" applyFont="1" applyFill="1" applyBorder="1" applyAlignment="1">
      <alignment horizontal="left" wrapText="1"/>
    </xf>
    <xf numFmtId="0" fontId="5" fillId="0" borderId="0" xfId="0" applyFont="1" applyAlignment="1"/>
    <xf numFmtId="0" fontId="22" fillId="0" borderId="0" xfId="0" applyFont="1" applyBorder="1" applyAlignment="1">
      <alignment horizontal="left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view="pageBreakPreview" zoomScale="50" zoomScaleNormal="100" zoomScaleSheetLayoutView="50" zoomScalePageLayoutView="50" workbookViewId="0">
      <selection activeCell="A9" sqref="A9:I13"/>
    </sheetView>
  </sheetViews>
  <sheetFormatPr defaultColWidth="9" defaultRowHeight="15.75" x14ac:dyDescent="0.25"/>
  <cols>
    <col min="1" max="1" width="55.25" customWidth="1"/>
    <col min="2" max="2" width="17.12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  <col min="11" max="11" width="20.375" bestFit="1" customWidth="1"/>
    <col min="13" max="13" width="16.75" customWidth="1"/>
  </cols>
  <sheetData>
    <row r="1" spans="1:9" ht="30" customHeight="1" x14ac:dyDescent="0.35">
      <c r="A1" s="12"/>
      <c r="B1" s="12"/>
      <c r="C1" s="13"/>
      <c r="D1" s="13"/>
      <c r="E1" s="13"/>
      <c r="F1" s="2" t="s">
        <v>33</v>
      </c>
      <c r="G1" s="2"/>
      <c r="H1" s="5"/>
      <c r="I1" s="5"/>
    </row>
    <row r="2" spans="1:9" ht="45" customHeight="1" x14ac:dyDescent="0.35">
      <c r="A2" s="12"/>
      <c r="B2" s="12"/>
      <c r="C2" s="13"/>
      <c r="D2" s="13"/>
      <c r="E2" s="13"/>
      <c r="F2" s="2" t="s">
        <v>17</v>
      </c>
      <c r="G2" s="2"/>
      <c r="H2" s="5"/>
      <c r="I2" s="5"/>
    </row>
    <row r="3" spans="1:9" ht="25.5" customHeight="1" x14ac:dyDescent="0.35">
      <c r="A3" s="12"/>
      <c r="B3" s="12"/>
      <c r="C3" s="13"/>
      <c r="D3" s="13"/>
      <c r="E3" s="13"/>
      <c r="F3" s="2" t="s">
        <v>18</v>
      </c>
      <c r="G3" s="2"/>
      <c r="H3" s="5"/>
      <c r="I3" s="5"/>
    </row>
    <row r="4" spans="1:9" ht="30" customHeight="1" x14ac:dyDescent="0.35">
      <c r="A4" s="12"/>
      <c r="B4" s="12"/>
      <c r="C4" s="13"/>
      <c r="D4" s="13"/>
      <c r="E4" s="13"/>
      <c r="F4" s="2" t="s">
        <v>19</v>
      </c>
      <c r="G4" s="2"/>
      <c r="H4" s="14"/>
      <c r="I4" s="14"/>
    </row>
    <row r="5" spans="1:9" ht="25.5" customHeight="1" x14ac:dyDescent="0.35">
      <c r="A5" s="12"/>
      <c r="B5" s="12"/>
      <c r="C5" s="13"/>
      <c r="D5" s="13"/>
      <c r="E5" s="13"/>
      <c r="F5" s="68" t="s">
        <v>35</v>
      </c>
      <c r="G5" s="68"/>
      <c r="H5" s="68"/>
      <c r="I5" s="68"/>
    </row>
    <row r="6" spans="1:9" ht="25.5" hidden="1" customHeight="1" x14ac:dyDescent="0.3">
      <c r="A6" s="12"/>
      <c r="B6" s="12"/>
      <c r="C6" s="13"/>
      <c r="D6" s="13"/>
      <c r="E6" s="13"/>
      <c r="F6" s="13"/>
      <c r="G6" s="15"/>
      <c r="H6" s="15"/>
      <c r="I6" s="16"/>
    </row>
    <row r="7" spans="1:9" s="41" customFormat="1" ht="25.5" customHeight="1" x14ac:dyDescent="0.3">
      <c r="A7" s="12"/>
      <c r="B7" s="12"/>
      <c r="C7" s="13"/>
      <c r="D7" s="13"/>
      <c r="E7" s="13"/>
      <c r="F7" s="13"/>
      <c r="G7" s="15"/>
      <c r="H7" s="15"/>
      <c r="I7" s="16"/>
    </row>
    <row r="8" spans="1:9" ht="25.5" customHeight="1" x14ac:dyDescent="0.35">
      <c r="A8" s="17"/>
      <c r="B8" s="17"/>
      <c r="C8" s="2"/>
      <c r="D8" s="18" t="s">
        <v>12</v>
      </c>
      <c r="E8" s="2"/>
      <c r="F8" s="2"/>
      <c r="G8" s="2"/>
      <c r="H8" s="2"/>
      <c r="I8" s="2"/>
    </row>
    <row r="9" spans="1:9" ht="21.6" customHeight="1" x14ac:dyDescent="0.25">
      <c r="A9" s="56" t="s">
        <v>24</v>
      </c>
      <c r="B9" s="56"/>
      <c r="C9" s="56"/>
      <c r="D9" s="56"/>
      <c r="E9" s="56"/>
      <c r="F9" s="56"/>
      <c r="G9" s="56"/>
      <c r="H9" s="56"/>
      <c r="I9" s="56"/>
    </row>
    <row r="10" spans="1:9" ht="21.6" customHeight="1" x14ac:dyDescent="0.25">
      <c r="A10" s="56"/>
      <c r="B10" s="56"/>
      <c r="C10" s="56"/>
      <c r="D10" s="56"/>
      <c r="E10" s="56"/>
      <c r="F10" s="56"/>
      <c r="G10" s="56"/>
      <c r="H10" s="56"/>
      <c r="I10" s="56"/>
    </row>
    <row r="11" spans="1:9" ht="21.6" customHeight="1" x14ac:dyDescent="0.25">
      <c r="A11" s="56"/>
      <c r="B11" s="56"/>
      <c r="C11" s="56"/>
      <c r="D11" s="56"/>
      <c r="E11" s="56"/>
      <c r="F11" s="56"/>
      <c r="G11" s="56"/>
      <c r="H11" s="56"/>
      <c r="I11" s="56"/>
    </row>
    <row r="12" spans="1:9" ht="21.6" customHeight="1" x14ac:dyDescent="0.25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9" customHeight="1" x14ac:dyDescent="0.25">
      <c r="A13" s="56"/>
      <c r="B13" s="56"/>
      <c r="C13" s="56"/>
      <c r="D13" s="56"/>
      <c r="E13" s="56"/>
      <c r="F13" s="56"/>
      <c r="G13" s="56"/>
      <c r="H13" s="56"/>
      <c r="I13" s="56"/>
    </row>
    <row r="14" spans="1:9" s="2" customFormat="1" ht="21.6" customHeight="1" x14ac:dyDescent="0.35">
      <c r="A14" s="39" t="s">
        <v>23</v>
      </c>
      <c r="B14" s="19"/>
      <c r="C14" s="57" t="s">
        <v>22</v>
      </c>
      <c r="D14" s="57"/>
      <c r="E14" s="57"/>
      <c r="F14" s="57"/>
      <c r="G14" s="57"/>
      <c r="H14" s="19"/>
      <c r="I14" s="19"/>
    </row>
    <row r="15" spans="1:9" s="2" customFormat="1" ht="27" customHeight="1" x14ac:dyDescent="0.35">
      <c r="A15" s="20" t="s">
        <v>13</v>
      </c>
      <c r="B15" s="21"/>
      <c r="C15" s="58" t="s">
        <v>14</v>
      </c>
      <c r="D15" s="58"/>
      <c r="E15" s="58"/>
      <c r="F15" s="58"/>
      <c r="G15" s="58"/>
      <c r="H15" s="22"/>
      <c r="I15" s="22"/>
    </row>
    <row r="16" spans="1:9" ht="15.75" customHeight="1" x14ac:dyDescent="0.3">
      <c r="A16" s="12"/>
      <c r="B16" s="12"/>
      <c r="C16" s="13"/>
      <c r="D16" s="13"/>
      <c r="E16" s="13"/>
      <c r="F16" s="13"/>
      <c r="G16" s="13"/>
      <c r="H16" s="13"/>
      <c r="I16" s="15" t="s">
        <v>1</v>
      </c>
    </row>
    <row r="17" spans="1:13" ht="30.75" customHeight="1" x14ac:dyDescent="0.25">
      <c r="A17" s="59" t="s">
        <v>0</v>
      </c>
      <c r="B17" s="59" t="s">
        <v>15</v>
      </c>
      <c r="C17" s="61" t="s">
        <v>7</v>
      </c>
      <c r="D17" s="62"/>
      <c r="E17" s="62"/>
      <c r="F17" s="62"/>
      <c r="G17" s="62"/>
      <c r="H17" s="62"/>
      <c r="I17" s="63"/>
    </row>
    <row r="18" spans="1:13" ht="140.25" customHeight="1" x14ac:dyDescent="0.25">
      <c r="A18" s="60"/>
      <c r="B18" s="60"/>
      <c r="C18" s="23" t="s">
        <v>2</v>
      </c>
      <c r="D18" s="23" t="s">
        <v>4</v>
      </c>
      <c r="E18" s="23" t="s">
        <v>5</v>
      </c>
      <c r="F18" s="23" t="s">
        <v>3</v>
      </c>
      <c r="G18" s="23" t="s">
        <v>6</v>
      </c>
      <c r="H18" s="23" t="s">
        <v>9</v>
      </c>
      <c r="I18" s="23" t="s">
        <v>11</v>
      </c>
    </row>
    <row r="19" spans="1:13" ht="17.25" customHeight="1" x14ac:dyDescent="0.25">
      <c r="A19" s="24">
        <v>1</v>
      </c>
      <c r="B19" s="24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</row>
    <row r="20" spans="1:13" ht="27.75" customHeight="1" x14ac:dyDescent="0.25">
      <c r="A20" s="26" t="s">
        <v>8</v>
      </c>
      <c r="B20" s="27">
        <f t="shared" ref="B20:I20" si="0">B21+B22</f>
        <v>102054.446</v>
      </c>
      <c r="C20" s="28">
        <f t="shared" si="0"/>
        <v>102054.446</v>
      </c>
      <c r="D20" s="28">
        <f t="shared" si="0"/>
        <v>0</v>
      </c>
      <c r="E20" s="28">
        <f t="shared" si="0"/>
        <v>0</v>
      </c>
      <c r="F20" s="28">
        <f t="shared" si="0"/>
        <v>0</v>
      </c>
      <c r="G20" s="28">
        <f t="shared" si="0"/>
        <v>0</v>
      </c>
      <c r="H20" s="28">
        <f t="shared" si="0"/>
        <v>0</v>
      </c>
      <c r="I20" s="28">
        <f t="shared" si="0"/>
        <v>0</v>
      </c>
    </row>
    <row r="21" spans="1:13" s="43" customFormat="1" ht="29.25" customHeight="1" x14ac:dyDescent="0.25">
      <c r="A21" s="29" t="s">
        <v>16</v>
      </c>
      <c r="B21" s="42">
        <f>SUM(C21:I21)</f>
        <v>41586.799999999996</v>
      </c>
      <c r="C21" s="42">
        <f>C24</f>
        <v>41586.799999999996</v>
      </c>
      <c r="D21" s="42">
        <f t="shared" ref="D21:I21" si="1">D24</f>
        <v>0</v>
      </c>
      <c r="E21" s="42">
        <f t="shared" si="1"/>
        <v>0</v>
      </c>
      <c r="F21" s="42">
        <f t="shared" si="1"/>
        <v>0</v>
      </c>
      <c r="G21" s="42">
        <f t="shared" si="1"/>
        <v>0</v>
      </c>
      <c r="H21" s="42">
        <f t="shared" si="1"/>
        <v>0</v>
      </c>
      <c r="I21" s="42">
        <f t="shared" si="1"/>
        <v>0</v>
      </c>
    </row>
    <row r="22" spans="1:13" s="43" customFormat="1" ht="52.5" customHeight="1" x14ac:dyDescent="0.25">
      <c r="A22" s="29" t="s">
        <v>21</v>
      </c>
      <c r="B22" s="42">
        <f>SUM(C22:I22)</f>
        <v>60467.646000000008</v>
      </c>
      <c r="C22" s="42">
        <f>C25</f>
        <v>60467.646000000008</v>
      </c>
      <c r="D22" s="42">
        <f t="shared" ref="D22:I22" si="2">D25</f>
        <v>0</v>
      </c>
      <c r="E22" s="42">
        <f t="shared" si="2"/>
        <v>0</v>
      </c>
      <c r="F22" s="42">
        <f t="shared" si="2"/>
        <v>0</v>
      </c>
      <c r="G22" s="42">
        <f t="shared" si="2"/>
        <v>0</v>
      </c>
      <c r="H22" s="42">
        <f t="shared" si="2"/>
        <v>0</v>
      </c>
      <c r="I22" s="42">
        <f t="shared" si="2"/>
        <v>0</v>
      </c>
    </row>
    <row r="23" spans="1:13" s="1" customFormat="1" ht="28.9" customHeight="1" x14ac:dyDescent="0.25">
      <c r="A23" s="8" t="s">
        <v>34</v>
      </c>
      <c r="B23" s="30">
        <f>B24+B25</f>
        <v>102054.446</v>
      </c>
      <c r="C23" s="30">
        <f>C24+C25</f>
        <v>102054.446</v>
      </c>
      <c r="D23" s="30">
        <f t="shared" ref="D23" si="3">D24+D25</f>
        <v>0</v>
      </c>
      <c r="E23" s="30">
        <f t="shared" ref="E23" si="4">E24+E25</f>
        <v>0</v>
      </c>
      <c r="F23" s="30">
        <f t="shared" ref="F23" si="5">F24+F25</f>
        <v>0</v>
      </c>
      <c r="G23" s="30">
        <f>G24+G25</f>
        <v>0</v>
      </c>
      <c r="H23" s="30">
        <f t="shared" ref="H23" si="6">H24+H25</f>
        <v>0</v>
      </c>
      <c r="I23" s="30">
        <f>I24+I25</f>
        <v>0</v>
      </c>
    </row>
    <row r="24" spans="1:13" s="4" customFormat="1" ht="28.5" customHeight="1" x14ac:dyDescent="0.25">
      <c r="A24" s="9" t="s">
        <v>16</v>
      </c>
      <c r="B24" s="31">
        <f>SUM(C24:I24)</f>
        <v>41586.799999999996</v>
      </c>
      <c r="C24" s="31">
        <f>C27+C30+C33+C36+C39</f>
        <v>41586.799999999996</v>
      </c>
      <c r="D24" s="31">
        <f t="shared" ref="D24:I24" si="7">D27+D30+D33</f>
        <v>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</row>
    <row r="25" spans="1:13" s="4" customFormat="1" ht="46.5" customHeight="1" x14ac:dyDescent="0.25">
      <c r="A25" s="9" t="s">
        <v>21</v>
      </c>
      <c r="B25" s="31">
        <f>SUM(C25:I25)</f>
        <v>60467.646000000008</v>
      </c>
      <c r="C25" s="31">
        <f>C28+C31+C34+C37+C40</f>
        <v>60467.646000000008</v>
      </c>
      <c r="D25" s="31">
        <f t="shared" ref="D25:I25" si="8">D28+D31+D34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</row>
    <row r="26" spans="1:13" s="1" customFormat="1" ht="47.25" customHeight="1" x14ac:dyDescent="0.25">
      <c r="A26" s="10" t="s">
        <v>28</v>
      </c>
      <c r="B26" s="32">
        <f>B27+B28</f>
        <v>53283.066999999995</v>
      </c>
      <c r="C26" s="32">
        <f>C27+C28</f>
        <v>53283.066999999995</v>
      </c>
      <c r="D26" s="32">
        <f t="shared" ref="D26" si="9">D27+D28</f>
        <v>0</v>
      </c>
      <c r="E26" s="32">
        <f t="shared" ref="E26" si="10">E27+E28</f>
        <v>0</v>
      </c>
      <c r="F26" s="32">
        <f t="shared" ref="F26" si="11">F27+F28</f>
        <v>0</v>
      </c>
      <c r="G26" s="32">
        <f t="shared" ref="G26" si="12">G27+G28</f>
        <v>0</v>
      </c>
      <c r="H26" s="32">
        <f t="shared" ref="H26" si="13">H27+H28</f>
        <v>0</v>
      </c>
      <c r="I26" s="32">
        <f t="shared" ref="I26" si="14">I27+I28</f>
        <v>0</v>
      </c>
    </row>
    <row r="27" spans="1:13" s="4" customFormat="1" ht="24.75" customHeight="1" x14ac:dyDescent="0.25">
      <c r="A27" s="6" t="s">
        <v>16</v>
      </c>
      <c r="B27" s="33">
        <f>SUM(C27:I27)</f>
        <v>19769.751</v>
      </c>
      <c r="C27" s="33">
        <v>19769.751</v>
      </c>
      <c r="D27" s="33"/>
      <c r="E27" s="33"/>
      <c r="F27" s="33"/>
      <c r="G27" s="33"/>
      <c r="H27" s="33"/>
      <c r="I27" s="33"/>
    </row>
    <row r="28" spans="1:13" s="4" customFormat="1" ht="52.5" customHeight="1" x14ac:dyDescent="0.25">
      <c r="A28" s="6" t="s">
        <v>21</v>
      </c>
      <c r="B28" s="33">
        <f>SUM(C28:I28)</f>
        <v>33513.315999999999</v>
      </c>
      <c r="C28" s="33">
        <v>33513.315999999999</v>
      </c>
      <c r="D28" s="33"/>
      <c r="E28" s="33"/>
      <c r="F28" s="33"/>
      <c r="G28" s="33"/>
      <c r="H28" s="33"/>
      <c r="I28" s="33"/>
      <c r="M28" s="37"/>
    </row>
    <row r="29" spans="1:13" s="1" customFormat="1" ht="100.5" customHeight="1" x14ac:dyDescent="0.25">
      <c r="A29" s="11" t="s">
        <v>29</v>
      </c>
      <c r="B29" s="32">
        <f>B30+B31</f>
        <v>30511.985000000001</v>
      </c>
      <c r="C29" s="32">
        <f>C30+C31</f>
        <v>30511.985000000001</v>
      </c>
      <c r="D29" s="32">
        <f t="shared" ref="D29" si="15">D30+D31</f>
        <v>0</v>
      </c>
      <c r="E29" s="32">
        <f t="shared" ref="E29" si="16">E30+E31</f>
        <v>0</v>
      </c>
      <c r="F29" s="32">
        <f t="shared" ref="F29" si="17">F30+F31</f>
        <v>0</v>
      </c>
      <c r="G29" s="32">
        <f t="shared" ref="G29" si="18">G30+G31</f>
        <v>0</v>
      </c>
      <c r="H29" s="32">
        <f t="shared" ref="H29" si="19">H30+H31</f>
        <v>0</v>
      </c>
      <c r="I29" s="32">
        <f t="shared" ref="I29" si="20">I30+I31</f>
        <v>0</v>
      </c>
      <c r="K29" s="38"/>
      <c r="L29" s="4"/>
      <c r="M29" s="37"/>
    </row>
    <row r="30" spans="1:13" s="4" customFormat="1" ht="30.75" customHeight="1" x14ac:dyDescent="0.25">
      <c r="A30" s="7" t="s">
        <v>16</v>
      </c>
      <c r="B30" s="33">
        <f>SUM(C30:I30)</f>
        <v>11582.887000000001</v>
      </c>
      <c r="C30" s="33">
        <v>11582.887000000001</v>
      </c>
      <c r="D30" s="33"/>
      <c r="E30" s="33"/>
      <c r="F30" s="33"/>
      <c r="G30" s="33"/>
      <c r="H30" s="33"/>
      <c r="I30" s="33"/>
      <c r="M30" s="37"/>
    </row>
    <row r="31" spans="1:13" s="4" customFormat="1" ht="54" customHeight="1" x14ac:dyDescent="0.25">
      <c r="A31" s="7" t="s">
        <v>21</v>
      </c>
      <c r="B31" s="33">
        <f>SUM(C31:I31)</f>
        <v>18929.098000000002</v>
      </c>
      <c r="C31" s="33">
        <v>18929.098000000002</v>
      </c>
      <c r="D31" s="33"/>
      <c r="E31" s="33"/>
      <c r="F31" s="33"/>
      <c r="G31" s="33"/>
      <c r="H31" s="33"/>
      <c r="I31" s="33"/>
      <c r="M31" s="37"/>
    </row>
    <row r="32" spans="1:13" s="1" customFormat="1" ht="81" customHeight="1" x14ac:dyDescent="0.25">
      <c r="A32" s="11" t="s">
        <v>30</v>
      </c>
      <c r="B32" s="32">
        <f>B33+B34</f>
        <v>7406.4</v>
      </c>
      <c r="C32" s="32">
        <f>C33+C34</f>
        <v>7406.4</v>
      </c>
      <c r="D32" s="32">
        <f t="shared" ref="D32" si="21">D33+D34</f>
        <v>0</v>
      </c>
      <c r="E32" s="32">
        <f t="shared" ref="E32" si="22">E33+E34</f>
        <v>0</v>
      </c>
      <c r="F32" s="32">
        <f t="shared" ref="F32" si="23">F33+F34</f>
        <v>0</v>
      </c>
      <c r="G32" s="32">
        <f t="shared" ref="G32" si="24">G33+G34</f>
        <v>0</v>
      </c>
      <c r="H32" s="32">
        <f t="shared" ref="H32" si="25">H33+H34</f>
        <v>0</v>
      </c>
      <c r="I32" s="32">
        <f t="shared" ref="I32" si="26">I33+I34</f>
        <v>0</v>
      </c>
      <c r="L32" s="4"/>
      <c r="M32" s="37"/>
    </row>
    <row r="33" spans="1:13" s="4" customFormat="1" ht="25.5" customHeight="1" x14ac:dyDescent="0.25">
      <c r="A33" s="7" t="s">
        <v>16</v>
      </c>
      <c r="B33" s="33">
        <f>SUM(C33:I33)</f>
        <v>3936.127</v>
      </c>
      <c r="C33" s="33">
        <v>3936.127</v>
      </c>
      <c r="D33" s="33"/>
      <c r="E33" s="33"/>
      <c r="F33" s="33"/>
      <c r="G33" s="33"/>
      <c r="H33" s="33"/>
      <c r="I33" s="33"/>
      <c r="M33" s="37"/>
    </row>
    <row r="34" spans="1:13" s="4" customFormat="1" ht="48.75" customHeight="1" x14ac:dyDescent="0.25">
      <c r="A34" s="7" t="s">
        <v>21</v>
      </c>
      <c r="B34" s="33">
        <f>SUM(C34:I34)</f>
        <v>3470.2730000000001</v>
      </c>
      <c r="C34" s="33">
        <v>3470.2730000000001</v>
      </c>
      <c r="D34" s="33"/>
      <c r="E34" s="33"/>
      <c r="F34" s="33"/>
      <c r="G34" s="33"/>
      <c r="H34" s="33"/>
      <c r="I34" s="33"/>
      <c r="M34" s="37"/>
    </row>
    <row r="35" spans="1:13" s="1" customFormat="1" ht="69" customHeight="1" x14ac:dyDescent="0.25">
      <c r="A35" s="10" t="s">
        <v>31</v>
      </c>
      <c r="B35" s="32">
        <f>B36+B37</f>
        <v>6521.68</v>
      </c>
      <c r="C35" s="32">
        <f>C36+C37</f>
        <v>6521.68</v>
      </c>
      <c r="D35" s="32">
        <f t="shared" ref="D35:I35" si="27">D36+D37</f>
        <v>0</v>
      </c>
      <c r="E35" s="32">
        <f t="shared" si="27"/>
        <v>0</v>
      </c>
      <c r="F35" s="32">
        <f t="shared" si="27"/>
        <v>0</v>
      </c>
      <c r="G35" s="32">
        <f t="shared" si="27"/>
        <v>0</v>
      </c>
      <c r="H35" s="32">
        <f t="shared" si="27"/>
        <v>0</v>
      </c>
      <c r="I35" s="32">
        <f t="shared" si="27"/>
        <v>0</v>
      </c>
      <c r="L35" s="4"/>
      <c r="M35" s="37"/>
    </row>
    <row r="36" spans="1:13" s="4" customFormat="1" ht="24.75" customHeight="1" x14ac:dyDescent="0.25">
      <c r="A36" s="6" t="s">
        <v>16</v>
      </c>
      <c r="B36" s="33">
        <f>SUM(C36:I36)</f>
        <v>3250.8629999999998</v>
      </c>
      <c r="C36" s="33">
        <v>3250.8629999999998</v>
      </c>
      <c r="D36" s="33"/>
      <c r="E36" s="33"/>
      <c r="F36" s="33"/>
      <c r="G36" s="33"/>
      <c r="H36" s="33"/>
      <c r="I36" s="33"/>
      <c r="M36" s="37"/>
    </row>
    <row r="37" spans="1:13" s="4" customFormat="1" ht="52.5" customHeight="1" x14ac:dyDescent="0.25">
      <c r="A37" s="6" t="s">
        <v>21</v>
      </c>
      <c r="B37" s="33">
        <f>SUM(C37:I37)</f>
        <v>3270.817</v>
      </c>
      <c r="C37" s="33">
        <v>3270.817</v>
      </c>
      <c r="D37" s="33"/>
      <c r="E37" s="33"/>
      <c r="F37" s="33"/>
      <c r="G37" s="33"/>
      <c r="H37" s="33"/>
      <c r="I37" s="33"/>
      <c r="M37" s="37"/>
    </row>
    <row r="38" spans="1:13" s="1" customFormat="1" ht="52.5" customHeight="1" x14ac:dyDescent="0.25">
      <c r="A38" s="11" t="s">
        <v>32</v>
      </c>
      <c r="B38" s="32">
        <f>B39+B40</f>
        <v>4331.3140000000003</v>
      </c>
      <c r="C38" s="32">
        <f>C39+C40</f>
        <v>4331.3140000000003</v>
      </c>
      <c r="D38" s="32">
        <f t="shared" ref="D38:I38" si="28">D39+D40</f>
        <v>0</v>
      </c>
      <c r="E38" s="32">
        <f t="shared" si="28"/>
        <v>0</v>
      </c>
      <c r="F38" s="32">
        <f t="shared" si="28"/>
        <v>0</v>
      </c>
      <c r="G38" s="32">
        <f t="shared" si="28"/>
        <v>0</v>
      </c>
      <c r="H38" s="32">
        <f t="shared" si="28"/>
        <v>0</v>
      </c>
      <c r="I38" s="32">
        <f t="shared" si="28"/>
        <v>0</v>
      </c>
      <c r="L38" s="4"/>
      <c r="M38" s="37"/>
    </row>
    <row r="39" spans="1:13" s="4" customFormat="1" ht="27.6" customHeight="1" x14ac:dyDescent="0.25">
      <c r="A39" s="7" t="s">
        <v>16</v>
      </c>
      <c r="B39" s="33">
        <f>SUM(C39:I39)</f>
        <v>3047.172</v>
      </c>
      <c r="C39" s="33">
        <v>3047.172</v>
      </c>
      <c r="D39" s="33"/>
      <c r="E39" s="33"/>
      <c r="F39" s="33"/>
      <c r="G39" s="33"/>
      <c r="H39" s="33"/>
      <c r="I39" s="33"/>
      <c r="M39" s="37"/>
    </row>
    <row r="40" spans="1:13" s="4" customFormat="1" ht="46.9" customHeight="1" x14ac:dyDescent="0.25">
      <c r="A40" s="7" t="s">
        <v>21</v>
      </c>
      <c r="B40" s="33">
        <f>SUM(C40:I40)</f>
        <v>1284.1420000000001</v>
      </c>
      <c r="C40" s="33">
        <v>1284.1420000000001</v>
      </c>
      <c r="D40" s="33"/>
      <c r="E40" s="33"/>
      <c r="F40" s="33"/>
      <c r="G40" s="33"/>
      <c r="H40" s="33"/>
      <c r="I40" s="33"/>
      <c r="M40" s="37"/>
    </row>
    <row r="41" spans="1:13" s="1" customFormat="1" ht="31.9" customHeight="1" x14ac:dyDescent="0.25">
      <c r="A41" s="34" t="s">
        <v>20</v>
      </c>
      <c r="B41" s="32">
        <f t="shared" ref="B41" si="29">SUM(C41:I41)</f>
        <v>0</v>
      </c>
      <c r="C41" s="32" t="s">
        <v>10</v>
      </c>
      <c r="D41" s="32" t="s">
        <v>10</v>
      </c>
      <c r="E41" s="32" t="s">
        <v>10</v>
      </c>
      <c r="F41" s="32" t="s">
        <v>10</v>
      </c>
      <c r="G41" s="32" t="s">
        <v>10</v>
      </c>
      <c r="H41" s="32" t="s">
        <v>10</v>
      </c>
      <c r="I41" s="32">
        <v>0</v>
      </c>
    </row>
    <row r="42" spans="1:13" s="1" customFormat="1" ht="31.9" customHeight="1" x14ac:dyDescent="0.25">
      <c r="A42" s="55"/>
      <c r="B42" s="55"/>
      <c r="C42" s="55"/>
      <c r="D42" s="55"/>
      <c r="E42" s="55"/>
      <c r="F42" s="35"/>
      <c r="G42" s="36"/>
      <c r="H42" s="36"/>
      <c r="I42" s="36"/>
    </row>
    <row r="43" spans="1:13" s="41" customFormat="1" ht="13.5" customHeight="1" x14ac:dyDescent="0.25">
      <c r="A43" s="44"/>
      <c r="B43" s="44"/>
      <c r="C43" s="45"/>
      <c r="D43" s="45"/>
      <c r="E43" s="45"/>
      <c r="F43" s="45"/>
      <c r="G43" s="45"/>
      <c r="H43" s="44"/>
      <c r="I43" s="44"/>
    </row>
    <row r="44" spans="1:13" s="41" customFormat="1" ht="19.5" customHeight="1" x14ac:dyDescent="0.35">
      <c r="A44" s="64"/>
      <c r="B44" s="65"/>
      <c r="C44" s="46"/>
      <c r="D44" s="46"/>
      <c r="E44" s="46"/>
      <c r="F44" s="46"/>
      <c r="G44" s="47"/>
      <c r="H44" s="40"/>
    </row>
    <row r="45" spans="1:13" s="3" customFormat="1" ht="26.25" customHeight="1" x14ac:dyDescent="0.4">
      <c r="A45" s="66" t="s">
        <v>25</v>
      </c>
      <c r="B45" s="67"/>
      <c r="C45" s="48"/>
      <c r="D45" s="48"/>
      <c r="E45" s="48"/>
      <c r="F45" s="48"/>
      <c r="G45" s="49"/>
      <c r="H45" s="49"/>
      <c r="I45" s="50"/>
    </row>
    <row r="46" spans="1:13" s="3" customFormat="1" ht="26.25" x14ac:dyDescent="0.4">
      <c r="A46" s="53" t="s">
        <v>26</v>
      </c>
      <c r="B46" s="54"/>
      <c r="C46" s="54"/>
      <c r="D46" s="48"/>
      <c r="F46" s="48"/>
      <c r="G46" s="51" t="s">
        <v>27</v>
      </c>
      <c r="H46" s="49"/>
      <c r="I46" s="52"/>
    </row>
  </sheetData>
  <mergeCells count="11">
    <mergeCell ref="F5:I5"/>
    <mergeCell ref="A46:C46"/>
    <mergeCell ref="A42:E42"/>
    <mergeCell ref="A9:I13"/>
    <mergeCell ref="C14:G14"/>
    <mergeCell ref="C15:G15"/>
    <mergeCell ref="A17:A18"/>
    <mergeCell ref="B17:B18"/>
    <mergeCell ref="C17:I17"/>
    <mergeCell ref="A44:B44"/>
    <mergeCell ref="A45:B45"/>
  </mergeCells>
  <pageMargins left="1.1811023622047245" right="0.39370078740157483" top="0.55118110236220474" bottom="0.55118110236220474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2024-03-18T13:24:20Z</cp:lastPrinted>
  <dcterms:created xsi:type="dcterms:W3CDTF">2022-11-30T15:13:41Z</dcterms:created>
  <dcterms:modified xsi:type="dcterms:W3CDTF">2024-03-18T13:24:21Z</dcterms:modified>
</cp:coreProperties>
</file>