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Ходарин\==ПОГОДЖЕННЯ дод. дотації==\2024\4\РОЗПОРЯДЖЕННЯ\"/>
    </mc:Choice>
  </mc:AlternateContent>
  <bookViews>
    <workbookView xWindow="0" yWindow="0" windowWidth="28800" windowHeight="11835"/>
  </bookViews>
  <sheets>
    <sheet name="                       ТГ" sheetId="27" r:id="rId1"/>
  </sheets>
  <definedNames>
    <definedName name="_xlnm.Print_Area" localSheetId="0">'                       ТГ'!$A$1:$I$42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27" l="1"/>
  <c r="D20" i="27"/>
  <c r="E20" i="27"/>
  <c r="F20" i="27"/>
  <c r="G20" i="27"/>
  <c r="H20" i="27"/>
  <c r="I20" i="27"/>
  <c r="D21" i="27"/>
  <c r="E21" i="27"/>
  <c r="F21" i="27"/>
  <c r="G21" i="27"/>
  <c r="H21" i="27"/>
  <c r="I21" i="27"/>
  <c r="C21" i="27"/>
  <c r="C20" i="27"/>
  <c r="B33" i="27"/>
  <c r="B32" i="27"/>
  <c r="B25" i="27"/>
  <c r="C25" i="27"/>
  <c r="B27" i="27"/>
  <c r="B31" i="27" l="1"/>
  <c r="D30" i="27"/>
  <c r="E30" i="27"/>
  <c r="F30" i="27"/>
  <c r="G30" i="27"/>
  <c r="H30" i="27"/>
  <c r="I30" i="27"/>
  <c r="D29" i="27"/>
  <c r="E29" i="27"/>
  <c r="F29" i="27"/>
  <c r="G29" i="27"/>
  <c r="H29" i="27"/>
  <c r="I29" i="27"/>
  <c r="C30" i="27"/>
  <c r="C29" i="27"/>
  <c r="D23" i="27"/>
  <c r="E23" i="27"/>
  <c r="F23" i="27"/>
  <c r="G23" i="27"/>
  <c r="H23" i="27"/>
  <c r="I23" i="27"/>
  <c r="D24" i="27"/>
  <c r="E24" i="27"/>
  <c r="F24" i="27"/>
  <c r="G24" i="27"/>
  <c r="H24" i="27"/>
  <c r="I24" i="27"/>
  <c r="C23" i="27"/>
  <c r="C24" i="27"/>
  <c r="B26" i="27"/>
  <c r="G31" i="27" l="1"/>
  <c r="D22" i="27" l="1"/>
  <c r="F22" i="27"/>
  <c r="I28" i="27"/>
  <c r="E28" i="27"/>
  <c r="B30" i="27"/>
  <c r="C28" i="27"/>
  <c r="D28" i="27"/>
  <c r="F28" i="27"/>
  <c r="C19" i="27"/>
  <c r="H22" i="27"/>
  <c r="D19" i="27"/>
  <c r="G28" i="27"/>
  <c r="B29" i="27"/>
  <c r="G22" i="27"/>
  <c r="E22" i="27"/>
  <c r="H28" i="27"/>
  <c r="F19" i="27"/>
  <c r="I22" i="27"/>
  <c r="B24" i="27"/>
  <c r="B23" i="27"/>
  <c r="C22" i="27"/>
  <c r="E19" i="27" l="1"/>
  <c r="H19" i="27"/>
  <c r="B28" i="27"/>
  <c r="B20" i="27"/>
  <c r="B21" i="27"/>
  <c r="G19" i="27"/>
  <c r="B22" i="27"/>
  <c r="I19" i="27"/>
  <c r="B34" i="27" l="1"/>
</calcChain>
</file>

<file path=xl/sharedStrings.xml><?xml version="1.0" encoding="utf-8"?>
<sst xmlns="http://schemas.openxmlformats.org/spreadsheetml/2006/main" count="47" uniqueCount="34">
  <si>
    <t>Напрямок</t>
  </si>
  <si>
    <t>тис.грн.</t>
  </si>
  <si>
    <t>2100 "Оплата праці і нарахування на заробітну плату"</t>
  </si>
  <si>
    <t>2270 "Оплата комунальних послуг та енергоносіїв"</t>
  </si>
  <si>
    <t>2220 "Медикаменти та перев'язувальні матеріали"</t>
  </si>
  <si>
    <t>2230 "Продукти харчування"</t>
  </si>
  <si>
    <t>2700 "Соціальне забезпечення"</t>
  </si>
  <si>
    <t>у тому числі за кодами економічної класифікації видатків</t>
  </si>
  <si>
    <t>Обсяг дотації всього, у т.ч.:</t>
  </si>
  <si>
    <t>3000 "Капітальні видатки"</t>
  </si>
  <si>
    <t>х</t>
  </si>
  <si>
    <t xml:space="preserve"> Інші видатки </t>
  </si>
  <si>
    <t>РОЗПОДІЛ</t>
  </si>
  <si>
    <t xml:space="preserve">(код бюджету) </t>
  </si>
  <si>
    <t>(назва місцевого бюджету)</t>
  </si>
  <si>
    <t xml:space="preserve">Всього </t>
  </si>
  <si>
    <t>у т.ч. Обсяг 2024 року</t>
  </si>
  <si>
    <t xml:space="preserve">               до розпорядження голови обласної державної </t>
  </si>
  <si>
    <t xml:space="preserve">               адміністрації, начальника обласної військової</t>
  </si>
  <si>
    <t xml:space="preserve">               адміністрації</t>
  </si>
  <si>
    <t>Резервний фонд (обсяг 2024 року)</t>
  </si>
  <si>
    <t xml:space="preserve">у т.ч. За рахунок залишку коштів дотації на 01.01.2024 </t>
  </si>
  <si>
    <t>0853500000</t>
  </si>
  <si>
    <t>КПКВК 5010160 Керівництво і управління у відповідній сфері у містах (місті Києві), селищах, селах, територіальних громадах</t>
  </si>
  <si>
    <t>КПКВК 0213242 Інші заходи у сфері соціального захисту і соціального забезпечення</t>
  </si>
  <si>
    <t>напрямків використання 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 на 2024 рік</t>
  </si>
  <si>
    <t xml:space="preserve">Соціальний захист та соціальне забезпечення    </t>
  </si>
  <si>
    <t>Державне управління</t>
  </si>
  <si>
    <t>Директор Департаменту фінансів</t>
  </si>
  <si>
    <t>обласної державної адміністрації</t>
  </si>
  <si>
    <t>Сергій МЕДВІДЬ</t>
  </si>
  <si>
    <t xml:space="preserve">              Додаток  9                                                                                                                                                                                                                  </t>
  </si>
  <si>
    <t xml:space="preserve">               08.04.2024  № 190</t>
  </si>
  <si>
    <t xml:space="preserve">бюджет Благовіщенської сільської територіальної громади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</si>
</sst>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3" x14ac:knownFonts="1"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2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20"/>
      <name val="Times New Roman"/>
      <family val="1"/>
      <charset val="204"/>
    </font>
    <font>
      <sz val="2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7"/>
      <name val="Times New Roman Cyr"/>
      <charset val="204"/>
    </font>
    <font>
      <b/>
      <sz val="17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8"/>
      <name val="Times New Roman Cyr"/>
      <charset val="204"/>
    </font>
    <font>
      <b/>
      <sz val="22"/>
      <name val="Times New Roman Cyr"/>
      <charset val="204"/>
    </font>
    <font>
      <sz val="14"/>
      <name val="Times New Roman Cyr"/>
      <charset val="204"/>
    </font>
    <font>
      <i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18"/>
      <name val="Times New Roman Cyr"/>
      <charset val="204"/>
    </font>
    <font>
      <i/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i/>
      <sz val="12"/>
      <color theme="1"/>
      <name val="Times New Roman"/>
      <family val="2"/>
      <charset val="204"/>
    </font>
    <font>
      <b/>
      <i/>
      <sz val="12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9" fillId="0" borderId="0"/>
    <xf numFmtId="0" fontId="3" fillId="0" borderId="0"/>
  </cellStyleXfs>
  <cellXfs count="7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left" vertical="center" wrapText="1" indent="7"/>
    </xf>
    <xf numFmtId="0" fontId="5" fillId="0" borderId="0" xfId="0" applyFont="1"/>
    <xf numFmtId="0" fontId="6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horizontal="center" vertical="center" wrapText="1"/>
    </xf>
    <xf numFmtId="0" fontId="2" fillId="0" borderId="0" xfId="0" applyFont="1"/>
    <xf numFmtId="3" fontId="10" fillId="0" borderId="0" xfId="0" applyNumberFormat="1" applyFont="1" applyAlignment="1">
      <alignment vertical="top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 indent="7"/>
    </xf>
    <xf numFmtId="0" fontId="11" fillId="0" borderId="0" xfId="0" applyFont="1"/>
    <xf numFmtId="0" fontId="7" fillId="0" borderId="0" xfId="0" applyFont="1"/>
    <xf numFmtId="0" fontId="14" fillId="0" borderId="0" xfId="0" applyFont="1"/>
    <xf numFmtId="0" fontId="4" fillId="0" borderId="5" xfId="0" applyFont="1" applyBorder="1" applyAlignment="1">
      <alignment horizontal="left" vertical="center" wrapText="1" indent="7"/>
    </xf>
    <xf numFmtId="0" fontId="15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16" fillId="0" borderId="0" xfId="0" applyFont="1"/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20" fillId="2" borderId="0" xfId="0" applyFont="1" applyFill="1"/>
    <xf numFmtId="0" fontId="21" fillId="2" borderId="0" xfId="0" applyFont="1" applyFill="1"/>
    <xf numFmtId="0" fontId="23" fillId="0" borderId="1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164" fontId="22" fillId="0" borderId="3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26" fillId="2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left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25" fillId="0" borderId="1" xfId="0" quotePrefix="1" applyFont="1" applyBorder="1" applyAlignment="1">
      <alignment horizontal="left" vertical="center" wrapText="1"/>
    </xf>
    <xf numFmtId="0" fontId="28" fillId="0" borderId="1" xfId="0" quotePrefix="1" applyFont="1" applyBorder="1" applyAlignment="1">
      <alignment horizontal="left" vertical="center" wrapText="1"/>
    </xf>
    <xf numFmtId="0" fontId="28" fillId="0" borderId="1" xfId="0" applyFont="1" applyBorder="1" applyAlignment="1">
      <alignment vertical="center" wrapText="1"/>
    </xf>
    <xf numFmtId="49" fontId="29" fillId="2" borderId="1" xfId="0" applyNumberFormat="1" applyFont="1" applyFill="1" applyBorder="1" applyAlignment="1">
      <alignment horizontal="center" vertical="center" wrapText="1"/>
    </xf>
    <xf numFmtId="49" fontId="30" fillId="2" borderId="1" xfId="0" applyNumberFormat="1" applyFont="1" applyFill="1" applyBorder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0" borderId="5" xfId="0" quotePrefix="1" applyNumberFormat="1" applyFont="1" applyBorder="1" applyAlignment="1">
      <alignment horizontal="center" vertical="center" wrapText="1"/>
    </xf>
    <xf numFmtId="164" fontId="12" fillId="0" borderId="9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26" fillId="0" borderId="1" xfId="0" applyNumberFormat="1" applyFont="1" applyBorder="1" applyAlignment="1">
      <alignment horizontal="center" vertical="center" wrapText="1"/>
    </xf>
    <xf numFmtId="0" fontId="31" fillId="0" borderId="0" xfId="0" applyFont="1"/>
    <xf numFmtId="0" fontId="32" fillId="0" borderId="0" xfId="0" applyFont="1"/>
    <xf numFmtId="0" fontId="10" fillId="0" borderId="0" xfId="0" applyFont="1" applyAlignment="1">
      <alignment wrapText="1"/>
    </xf>
    <xf numFmtId="0" fontId="11" fillId="0" borderId="0" xfId="0" applyFont="1" applyAlignment="1"/>
    <xf numFmtId="3" fontId="13" fillId="0" borderId="0" xfId="0" applyNumberFormat="1" applyFont="1" applyFill="1" applyAlignment="1">
      <alignment vertical="top"/>
    </xf>
    <xf numFmtId="0" fontId="19" fillId="0" borderId="0" xfId="0" applyFont="1" applyFill="1" applyBorder="1" applyAlignment="1">
      <alignment horizontal="left" vertical="center" wrapText="1" indent="7"/>
    </xf>
    <xf numFmtId="0" fontId="12" fillId="0" borderId="0" xfId="0" applyFont="1" applyFill="1" applyBorder="1" applyAlignment="1">
      <alignment horizontal="left"/>
    </xf>
    <xf numFmtId="0" fontId="11" fillId="0" borderId="0" xfId="0" applyFont="1" applyBorder="1"/>
    <xf numFmtId="3" fontId="13" fillId="0" borderId="0" xfId="0" applyNumberFormat="1" applyFont="1" applyFill="1" applyAlignment="1"/>
    <xf numFmtId="0" fontId="12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wrapText="1"/>
    </xf>
    <xf numFmtId="0" fontId="14" fillId="0" borderId="0" xfId="0" applyFont="1" applyAlignment="1"/>
    <xf numFmtId="0" fontId="13" fillId="0" borderId="0" xfId="0" applyFont="1" applyFill="1" applyBorder="1" applyAlignment="1">
      <alignment horizontal="left" vertical="top" wrapText="1"/>
    </xf>
    <xf numFmtId="0" fontId="14" fillId="0" borderId="0" xfId="0" applyFont="1" applyAlignment="1">
      <alignment vertical="top"/>
    </xf>
    <xf numFmtId="0" fontId="8" fillId="0" borderId="4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</cellXfs>
  <cellStyles count="4">
    <cellStyle name="Normal_Доходи" xfId="1"/>
    <cellStyle name="Обычный" xfId="0" builtinId="0"/>
    <cellStyle name="Обычный 2" xfId="2"/>
    <cellStyle name="Обычный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view="pageBreakPreview" zoomScale="70" zoomScaleNormal="100" zoomScaleSheetLayoutView="70" workbookViewId="0">
      <selection activeCell="A8" sqref="A8:I12"/>
    </sheetView>
  </sheetViews>
  <sheetFormatPr defaultRowHeight="15.75" x14ac:dyDescent="0.25"/>
  <cols>
    <col min="1" max="1" width="55.25" customWidth="1"/>
    <col min="2" max="2" width="14.75" customWidth="1"/>
    <col min="3" max="3" width="18.375" customWidth="1"/>
    <col min="4" max="4" width="21" customWidth="1"/>
    <col min="5" max="5" width="17.875" customWidth="1"/>
    <col min="6" max="6" width="19.375" customWidth="1"/>
    <col min="7" max="7" width="20.125" customWidth="1"/>
    <col min="8" max="8" width="17.75" customWidth="1"/>
    <col min="9" max="9" width="15.875" customWidth="1"/>
    <col min="10" max="10" width="14.875" customWidth="1"/>
  </cols>
  <sheetData>
    <row r="1" spans="1:9" ht="30" customHeight="1" x14ac:dyDescent="0.35">
      <c r="A1" s="1"/>
      <c r="B1" s="1"/>
      <c r="C1" s="2"/>
      <c r="D1" s="2"/>
      <c r="E1" s="2"/>
      <c r="F1" s="17" t="s">
        <v>31</v>
      </c>
      <c r="G1" s="17"/>
      <c r="H1" s="12"/>
      <c r="I1" s="12"/>
    </row>
    <row r="2" spans="1:9" ht="53.25" customHeight="1" x14ac:dyDescent="0.35">
      <c r="A2" s="1"/>
      <c r="B2" s="1"/>
      <c r="C2" s="2"/>
      <c r="D2" s="2"/>
      <c r="E2" s="2"/>
      <c r="F2" s="17" t="s">
        <v>17</v>
      </c>
      <c r="G2" s="17"/>
      <c r="H2" s="12"/>
      <c r="I2" s="12"/>
    </row>
    <row r="3" spans="1:9" ht="25.5" customHeight="1" x14ac:dyDescent="0.35">
      <c r="A3" s="1"/>
      <c r="B3" s="1"/>
      <c r="C3" s="2"/>
      <c r="D3" s="2"/>
      <c r="E3" s="2"/>
      <c r="F3" s="17" t="s">
        <v>18</v>
      </c>
      <c r="G3" s="17"/>
      <c r="H3" s="12"/>
      <c r="I3" s="18"/>
    </row>
    <row r="4" spans="1:9" ht="30" customHeight="1" x14ac:dyDescent="0.35">
      <c r="A4" s="1"/>
      <c r="B4" s="1"/>
      <c r="C4" s="2"/>
      <c r="D4" s="2"/>
      <c r="E4" s="2"/>
      <c r="F4" s="17" t="s">
        <v>19</v>
      </c>
      <c r="G4" s="17"/>
      <c r="H4" s="23"/>
      <c r="I4" s="23"/>
    </row>
    <row r="5" spans="1:9" ht="30.75" customHeight="1" x14ac:dyDescent="0.35">
      <c r="A5" s="1"/>
      <c r="B5" s="1"/>
      <c r="C5" s="2"/>
      <c r="D5" s="2"/>
      <c r="E5" s="2"/>
      <c r="F5" s="17" t="s">
        <v>32</v>
      </c>
      <c r="G5" s="17"/>
      <c r="H5" s="7"/>
    </row>
    <row r="6" spans="1:9" ht="25.5" customHeight="1" x14ac:dyDescent="0.3">
      <c r="A6" s="1"/>
      <c r="B6" s="1"/>
      <c r="C6" s="2"/>
      <c r="D6" s="2"/>
      <c r="E6" s="2"/>
      <c r="F6" s="2"/>
      <c r="G6" s="7"/>
      <c r="H6" s="7"/>
      <c r="I6" s="9"/>
    </row>
    <row r="7" spans="1:9" ht="25.5" customHeight="1" x14ac:dyDescent="0.35">
      <c r="A7" s="16"/>
      <c r="B7" s="16"/>
      <c r="C7" s="17"/>
      <c r="D7" s="22" t="s">
        <v>12</v>
      </c>
      <c r="E7" s="17"/>
      <c r="F7" s="17"/>
      <c r="G7" s="17"/>
      <c r="H7" s="17"/>
      <c r="I7" s="17"/>
    </row>
    <row r="8" spans="1:9" ht="21.6" customHeight="1" x14ac:dyDescent="0.25">
      <c r="A8" s="67" t="s">
        <v>25</v>
      </c>
      <c r="B8" s="67"/>
      <c r="C8" s="67"/>
      <c r="D8" s="67"/>
      <c r="E8" s="67"/>
      <c r="F8" s="67"/>
      <c r="G8" s="67"/>
      <c r="H8" s="67"/>
      <c r="I8" s="67"/>
    </row>
    <row r="9" spans="1:9" ht="21.6" customHeight="1" x14ac:dyDescent="0.25">
      <c r="A9" s="67"/>
      <c r="B9" s="67"/>
      <c r="C9" s="67"/>
      <c r="D9" s="67"/>
      <c r="E9" s="67"/>
      <c r="F9" s="67"/>
      <c r="G9" s="67"/>
      <c r="H9" s="67"/>
      <c r="I9" s="67"/>
    </row>
    <row r="10" spans="1:9" ht="21.6" customHeight="1" x14ac:dyDescent="0.25">
      <c r="A10" s="67"/>
      <c r="B10" s="67"/>
      <c r="C10" s="67"/>
      <c r="D10" s="67"/>
      <c r="E10" s="67"/>
      <c r="F10" s="67"/>
      <c r="G10" s="67"/>
      <c r="H10" s="67"/>
      <c r="I10" s="67"/>
    </row>
    <row r="11" spans="1:9" ht="21.6" customHeight="1" x14ac:dyDescent="0.25">
      <c r="A11" s="67"/>
      <c r="B11" s="67"/>
      <c r="C11" s="67"/>
      <c r="D11" s="67"/>
      <c r="E11" s="67"/>
      <c r="F11" s="67"/>
      <c r="G11" s="67"/>
      <c r="H11" s="67"/>
      <c r="I11" s="67"/>
    </row>
    <row r="12" spans="1:9" ht="9" customHeight="1" x14ac:dyDescent="0.25">
      <c r="A12" s="67"/>
      <c r="B12" s="67"/>
      <c r="C12" s="67"/>
      <c r="D12" s="67"/>
      <c r="E12" s="67"/>
      <c r="F12" s="67"/>
      <c r="G12" s="67"/>
      <c r="H12" s="67"/>
      <c r="I12" s="67"/>
    </row>
    <row r="13" spans="1:9" s="11" customFormat="1" ht="59.25" customHeight="1" x14ac:dyDescent="0.35">
      <c r="A13" s="48" t="s">
        <v>22</v>
      </c>
      <c r="B13" s="19"/>
      <c r="C13" s="68" t="s">
        <v>33</v>
      </c>
      <c r="D13" s="68"/>
      <c r="E13" s="68"/>
      <c r="F13" s="68"/>
      <c r="G13" s="68"/>
      <c r="H13" s="19"/>
      <c r="I13" s="19"/>
    </row>
    <row r="14" spans="1:9" s="11" customFormat="1" ht="27" customHeight="1" x14ac:dyDescent="0.35">
      <c r="A14" s="29" t="s">
        <v>13</v>
      </c>
      <c r="B14" s="30"/>
      <c r="C14" s="69" t="s">
        <v>14</v>
      </c>
      <c r="D14" s="69"/>
      <c r="E14" s="69"/>
      <c r="F14" s="69"/>
      <c r="G14" s="69"/>
      <c r="H14" s="20"/>
      <c r="I14" s="20"/>
    </row>
    <row r="15" spans="1:9" ht="15.75" customHeight="1" x14ac:dyDescent="0.3">
      <c r="A15" s="1"/>
      <c r="B15" s="1"/>
      <c r="C15" s="2"/>
      <c r="D15" s="2"/>
      <c r="E15" s="2"/>
      <c r="F15" s="2"/>
      <c r="G15" s="2"/>
      <c r="H15" s="2"/>
      <c r="I15" s="7" t="s">
        <v>1</v>
      </c>
    </row>
    <row r="16" spans="1:9" ht="30.75" customHeight="1" x14ac:dyDescent="0.25">
      <c r="A16" s="70" t="s">
        <v>0</v>
      </c>
      <c r="B16" s="70" t="s">
        <v>15</v>
      </c>
      <c r="C16" s="72" t="s">
        <v>7</v>
      </c>
      <c r="D16" s="73"/>
      <c r="E16" s="73"/>
      <c r="F16" s="73"/>
      <c r="G16" s="73"/>
      <c r="H16" s="73"/>
      <c r="I16" s="74"/>
    </row>
    <row r="17" spans="1:12" ht="140.25" customHeight="1" x14ac:dyDescent="0.25">
      <c r="A17" s="71"/>
      <c r="B17" s="71"/>
      <c r="C17" s="21" t="s">
        <v>2</v>
      </c>
      <c r="D17" s="21" t="s">
        <v>4</v>
      </c>
      <c r="E17" s="21" t="s">
        <v>5</v>
      </c>
      <c r="F17" s="21" t="s">
        <v>3</v>
      </c>
      <c r="G17" s="21" t="s">
        <v>6</v>
      </c>
      <c r="H17" s="21" t="s">
        <v>9</v>
      </c>
      <c r="I17" s="21" t="s">
        <v>11</v>
      </c>
    </row>
    <row r="18" spans="1:12" ht="21" customHeight="1" x14ac:dyDescent="0.25">
      <c r="A18" s="27">
        <v>1</v>
      </c>
      <c r="B18" s="27">
        <v>2</v>
      </c>
      <c r="C18" s="28">
        <v>3</v>
      </c>
      <c r="D18" s="28">
        <v>4</v>
      </c>
      <c r="E18" s="28">
        <v>5</v>
      </c>
      <c r="F18" s="28">
        <v>6</v>
      </c>
      <c r="G18" s="28">
        <v>7</v>
      </c>
      <c r="H18" s="28">
        <v>8</v>
      </c>
      <c r="I18" s="28">
        <v>9</v>
      </c>
    </row>
    <row r="19" spans="1:12" ht="27.75" customHeight="1" x14ac:dyDescent="0.25">
      <c r="A19" s="26" t="s">
        <v>8</v>
      </c>
      <c r="B19" s="31">
        <f>B20+B21</f>
        <v>5805.4000000000005</v>
      </c>
      <c r="C19" s="32">
        <f t="shared" ref="C19:I19" si="0">C20+C21</f>
        <v>4205.3999999999996</v>
      </c>
      <c r="D19" s="32">
        <f t="shared" si="0"/>
        <v>0</v>
      </c>
      <c r="E19" s="32">
        <f t="shared" si="0"/>
        <v>0</v>
      </c>
      <c r="F19" s="32">
        <f t="shared" si="0"/>
        <v>0</v>
      </c>
      <c r="G19" s="32">
        <f t="shared" si="0"/>
        <v>1600</v>
      </c>
      <c r="H19" s="32">
        <f t="shared" si="0"/>
        <v>0</v>
      </c>
      <c r="I19" s="32">
        <f t="shared" si="0"/>
        <v>0</v>
      </c>
      <c r="J19" s="49"/>
      <c r="L19" s="50"/>
    </row>
    <row r="20" spans="1:12" s="53" customFormat="1" ht="29.25" customHeight="1" x14ac:dyDescent="0.25">
      <c r="A20" s="37" t="s">
        <v>16</v>
      </c>
      <c r="B20" s="51">
        <f>SUM(C20:I20)</f>
        <v>4965.1000000000004</v>
      </c>
      <c r="C20" s="51">
        <f>C23+C29</f>
        <v>3365.1</v>
      </c>
      <c r="D20" s="51">
        <f t="shared" ref="D20:I20" si="1">D23+D29</f>
        <v>0</v>
      </c>
      <c r="E20" s="51">
        <f t="shared" si="1"/>
        <v>0</v>
      </c>
      <c r="F20" s="51">
        <f t="shared" si="1"/>
        <v>0</v>
      </c>
      <c r="G20" s="51">
        <f t="shared" si="1"/>
        <v>1600</v>
      </c>
      <c r="H20" s="51">
        <f t="shared" si="1"/>
        <v>0</v>
      </c>
      <c r="I20" s="51">
        <f t="shared" si="1"/>
        <v>0</v>
      </c>
      <c r="J20" s="52"/>
    </row>
    <row r="21" spans="1:12" s="53" customFormat="1" ht="52.5" customHeight="1" x14ac:dyDescent="0.25">
      <c r="A21" s="37" t="s">
        <v>21</v>
      </c>
      <c r="B21" s="51">
        <f>SUM(C21:I21)</f>
        <v>840.3</v>
      </c>
      <c r="C21" s="51">
        <f>C24+C30</f>
        <v>840.3</v>
      </c>
      <c r="D21" s="51">
        <f t="shared" ref="D21:I21" si="2">D24+D30</f>
        <v>0</v>
      </c>
      <c r="E21" s="51">
        <f t="shared" si="2"/>
        <v>0</v>
      </c>
      <c r="F21" s="51">
        <f t="shared" si="2"/>
        <v>0</v>
      </c>
      <c r="G21" s="51">
        <f t="shared" si="2"/>
        <v>0</v>
      </c>
      <c r="H21" s="51">
        <f t="shared" si="2"/>
        <v>0</v>
      </c>
      <c r="I21" s="51">
        <f t="shared" si="2"/>
        <v>0</v>
      </c>
    </row>
    <row r="22" spans="1:12" s="4" customFormat="1" ht="45.75" customHeight="1" x14ac:dyDescent="0.25">
      <c r="A22" s="38" t="s">
        <v>27</v>
      </c>
      <c r="B22" s="33">
        <f>B23+B24</f>
        <v>4205.3999999999996</v>
      </c>
      <c r="C22" s="33">
        <f>C23+C24</f>
        <v>4205.3999999999996</v>
      </c>
      <c r="D22" s="33">
        <f t="shared" ref="D22" si="3">D23+D24</f>
        <v>0</v>
      </c>
      <c r="E22" s="33">
        <f t="shared" ref="E22" si="4">E23+E24</f>
        <v>0</v>
      </c>
      <c r="F22" s="33">
        <f t="shared" ref="F22" si="5">F23+F24</f>
        <v>0</v>
      </c>
      <c r="G22" s="33">
        <f>G23+G24</f>
        <v>0</v>
      </c>
      <c r="H22" s="33">
        <f t="shared" ref="H22" si="6">H23+H24</f>
        <v>0</v>
      </c>
      <c r="I22" s="33">
        <f>I23+I24</f>
        <v>0</v>
      </c>
    </row>
    <row r="23" spans="1:12" s="15" customFormat="1" ht="28.5" customHeight="1" x14ac:dyDescent="0.25">
      <c r="A23" s="39" t="s">
        <v>16</v>
      </c>
      <c r="B23" s="34">
        <f>SUM(C23:I23)</f>
        <v>3365.1</v>
      </c>
      <c r="C23" s="34">
        <f>C26</f>
        <v>3365.1</v>
      </c>
      <c r="D23" s="34">
        <f t="shared" ref="D23:I23" si="7">D26</f>
        <v>0</v>
      </c>
      <c r="E23" s="34">
        <f t="shared" si="7"/>
        <v>0</v>
      </c>
      <c r="F23" s="34">
        <f t="shared" si="7"/>
        <v>0</v>
      </c>
      <c r="G23" s="34">
        <f t="shared" si="7"/>
        <v>0</v>
      </c>
      <c r="H23" s="34">
        <f t="shared" si="7"/>
        <v>0</v>
      </c>
      <c r="I23" s="34">
        <f t="shared" si="7"/>
        <v>0</v>
      </c>
    </row>
    <row r="24" spans="1:12" s="15" customFormat="1" ht="46.5" customHeight="1" x14ac:dyDescent="0.25">
      <c r="A24" s="39" t="s">
        <v>21</v>
      </c>
      <c r="B24" s="34">
        <f>SUM(C24:I24)</f>
        <v>840.3</v>
      </c>
      <c r="C24" s="34">
        <f>C27</f>
        <v>840.3</v>
      </c>
      <c r="D24" s="34">
        <f t="shared" ref="D24:I24" si="8">D27</f>
        <v>0</v>
      </c>
      <c r="E24" s="34">
        <f t="shared" si="8"/>
        <v>0</v>
      </c>
      <c r="F24" s="34">
        <f t="shared" si="8"/>
        <v>0</v>
      </c>
      <c r="G24" s="34">
        <f t="shared" si="8"/>
        <v>0</v>
      </c>
      <c r="H24" s="34">
        <f t="shared" si="8"/>
        <v>0</v>
      </c>
      <c r="I24" s="34">
        <f t="shared" si="8"/>
        <v>0</v>
      </c>
    </row>
    <row r="25" spans="1:12" s="4" customFormat="1" ht="99" customHeight="1" x14ac:dyDescent="0.25">
      <c r="A25" s="40" t="s">
        <v>23</v>
      </c>
      <c r="B25" s="35">
        <f>B26+B27</f>
        <v>4205.3999999999996</v>
      </c>
      <c r="C25" s="35">
        <f>C26+C27</f>
        <v>4205.3999999999996</v>
      </c>
      <c r="D25" s="35"/>
      <c r="E25" s="35"/>
      <c r="F25" s="35"/>
      <c r="G25" s="35"/>
      <c r="H25" s="35"/>
      <c r="I25" s="35"/>
    </row>
    <row r="26" spans="1:12" s="15" customFormat="1" ht="24.75" customHeight="1" x14ac:dyDescent="0.25">
      <c r="A26" s="41" t="s">
        <v>16</v>
      </c>
      <c r="B26" s="36">
        <f>SUM(C26:I26)</f>
        <v>3365.1</v>
      </c>
      <c r="C26" s="36">
        <v>3365.1</v>
      </c>
      <c r="D26" s="36"/>
      <c r="E26" s="36"/>
      <c r="F26" s="36"/>
      <c r="G26" s="36"/>
      <c r="H26" s="36"/>
      <c r="I26" s="36"/>
    </row>
    <row r="27" spans="1:12" s="15" customFormat="1" ht="52.5" customHeight="1" x14ac:dyDescent="0.25">
      <c r="A27" s="42" t="s">
        <v>21</v>
      </c>
      <c r="B27" s="36">
        <f>SUM(C27:I27)</f>
        <v>840.3</v>
      </c>
      <c r="C27" s="36">
        <v>840.3</v>
      </c>
      <c r="D27" s="36"/>
      <c r="E27" s="36"/>
      <c r="F27" s="36"/>
      <c r="G27" s="36"/>
      <c r="H27" s="36"/>
      <c r="I27" s="36"/>
    </row>
    <row r="28" spans="1:12" s="24" customFormat="1" ht="61.5" customHeight="1" x14ac:dyDescent="0.25">
      <c r="A28" s="44" t="s">
        <v>26</v>
      </c>
      <c r="B28" s="33">
        <f>B29+B30</f>
        <v>1600</v>
      </c>
      <c r="C28" s="33">
        <f>C29+C30</f>
        <v>0</v>
      </c>
      <c r="D28" s="33">
        <f t="shared" ref="D28" si="9">D29+D30</f>
        <v>0</v>
      </c>
      <c r="E28" s="33">
        <f t="shared" ref="E28" si="10">E29+E30</f>
        <v>0</v>
      </c>
      <c r="F28" s="33">
        <f t="shared" ref="F28" si="11">F29+F30</f>
        <v>0</v>
      </c>
      <c r="G28" s="33">
        <f>G29+G30</f>
        <v>1600</v>
      </c>
      <c r="H28" s="33">
        <f>H29+H30</f>
        <v>0</v>
      </c>
      <c r="I28" s="33">
        <f>I29+I30</f>
        <v>0</v>
      </c>
    </row>
    <row r="29" spans="1:12" s="25" customFormat="1" ht="25.5" customHeight="1" x14ac:dyDescent="0.25">
      <c r="A29" s="45" t="s">
        <v>16</v>
      </c>
      <c r="B29" s="34">
        <f>SUM(C29:I29)</f>
        <v>1600</v>
      </c>
      <c r="C29" s="34">
        <f>C32</f>
        <v>0</v>
      </c>
      <c r="D29" s="34">
        <f t="shared" ref="D29:I29" si="12">D32</f>
        <v>0</v>
      </c>
      <c r="E29" s="34">
        <f t="shared" si="12"/>
        <v>0</v>
      </c>
      <c r="F29" s="34">
        <f t="shared" si="12"/>
        <v>0</v>
      </c>
      <c r="G29" s="34">
        <f t="shared" si="12"/>
        <v>1600</v>
      </c>
      <c r="H29" s="34">
        <f t="shared" si="12"/>
        <v>0</v>
      </c>
      <c r="I29" s="34">
        <f t="shared" si="12"/>
        <v>0</v>
      </c>
    </row>
    <row r="30" spans="1:12" s="25" customFormat="1" ht="51" customHeight="1" x14ac:dyDescent="0.25">
      <c r="A30" s="45" t="s">
        <v>21</v>
      </c>
      <c r="B30" s="34">
        <f>SUM(C30:I30)</f>
        <v>0</v>
      </c>
      <c r="C30" s="34">
        <f>C33</f>
        <v>0</v>
      </c>
      <c r="D30" s="34">
        <f t="shared" ref="D30:I30" si="13">D33</f>
        <v>0</v>
      </c>
      <c r="E30" s="34">
        <f t="shared" si="13"/>
        <v>0</v>
      </c>
      <c r="F30" s="34">
        <f t="shared" si="13"/>
        <v>0</v>
      </c>
      <c r="G30" s="34">
        <f t="shared" si="13"/>
        <v>0</v>
      </c>
      <c r="H30" s="34">
        <f t="shared" si="13"/>
        <v>0</v>
      </c>
      <c r="I30" s="34">
        <f t="shared" si="13"/>
        <v>0</v>
      </c>
    </row>
    <row r="31" spans="1:12" s="4" customFormat="1" ht="73.900000000000006" customHeight="1" x14ac:dyDescent="0.25">
      <c r="A31" s="46" t="s">
        <v>24</v>
      </c>
      <c r="B31" s="35">
        <f>B32+B33</f>
        <v>1600</v>
      </c>
      <c r="C31" s="35"/>
      <c r="D31" s="35"/>
      <c r="E31" s="35"/>
      <c r="F31" s="35"/>
      <c r="G31" s="35">
        <f t="shared" ref="G31" si="14">G32+G33</f>
        <v>1600</v>
      </c>
      <c r="H31" s="35"/>
      <c r="I31" s="35"/>
    </row>
    <row r="32" spans="1:12" s="15" customFormat="1" ht="26.25" customHeight="1" x14ac:dyDescent="0.25">
      <c r="A32" s="43" t="s">
        <v>16</v>
      </c>
      <c r="B32" s="36">
        <f>SUM(C32:I32)</f>
        <v>1600</v>
      </c>
      <c r="C32" s="36"/>
      <c r="D32" s="36"/>
      <c r="E32" s="36"/>
      <c r="F32" s="36"/>
      <c r="G32" s="36">
        <v>1600</v>
      </c>
      <c r="H32" s="36"/>
      <c r="I32" s="36"/>
    </row>
    <row r="33" spans="1:9" s="15" customFormat="1" ht="47.25" customHeight="1" x14ac:dyDescent="0.25">
      <c r="A33" s="42" t="s">
        <v>21</v>
      </c>
      <c r="B33" s="36">
        <f>SUM(C33:I33)</f>
        <v>0</v>
      </c>
      <c r="C33" s="36"/>
      <c r="D33" s="36"/>
      <c r="E33" s="36"/>
      <c r="F33" s="36"/>
      <c r="G33" s="36"/>
      <c r="H33" s="36"/>
      <c r="I33" s="36"/>
    </row>
    <row r="34" spans="1:9" s="4" customFormat="1" ht="31.9" customHeight="1" x14ac:dyDescent="0.25">
      <c r="A34" s="47" t="s">
        <v>20</v>
      </c>
      <c r="B34" s="35">
        <f t="shared" ref="B34" si="15">SUM(C34:I34)</f>
        <v>0</v>
      </c>
      <c r="C34" s="35" t="s">
        <v>10</v>
      </c>
      <c r="D34" s="35" t="s">
        <v>10</v>
      </c>
      <c r="E34" s="35" t="s">
        <v>10</v>
      </c>
      <c r="F34" s="35" t="s">
        <v>10</v>
      </c>
      <c r="G34" s="35" t="s">
        <v>10</v>
      </c>
      <c r="H34" s="35" t="s">
        <v>10</v>
      </c>
      <c r="I34" s="35">
        <v>0</v>
      </c>
    </row>
    <row r="35" spans="1:9" s="4" customFormat="1" ht="31.9" customHeight="1" x14ac:dyDescent="0.25">
      <c r="A35" s="66"/>
      <c r="B35" s="66"/>
      <c r="C35" s="66"/>
      <c r="D35" s="66"/>
      <c r="E35" s="66"/>
      <c r="F35" s="5"/>
      <c r="G35" s="6"/>
      <c r="H35" s="6"/>
      <c r="I35" s="6"/>
    </row>
    <row r="36" spans="1:9" ht="13.5" customHeight="1" x14ac:dyDescent="0.25">
      <c r="A36" s="3"/>
      <c r="B36" s="3"/>
      <c r="C36" s="14"/>
      <c r="D36" s="14"/>
      <c r="E36" s="14"/>
      <c r="F36" s="14"/>
      <c r="G36" s="14"/>
      <c r="H36" s="3"/>
      <c r="I36" s="3"/>
    </row>
    <row r="37" spans="1:9" ht="51.75" customHeight="1" x14ac:dyDescent="0.35">
      <c r="A37" s="54"/>
      <c r="B37" s="55"/>
      <c r="C37" s="8"/>
      <c r="D37" s="8"/>
      <c r="E37" s="8"/>
      <c r="F37" s="8"/>
      <c r="G37" s="10"/>
      <c r="H37" s="11"/>
    </row>
    <row r="38" spans="1:9" s="59" customFormat="1" ht="26.25" x14ac:dyDescent="0.4">
      <c r="A38" s="62" t="s">
        <v>28</v>
      </c>
      <c r="B38" s="63"/>
      <c r="C38" s="56"/>
      <c r="D38" s="56"/>
      <c r="E38" s="56"/>
      <c r="F38" s="56"/>
      <c r="G38" s="57"/>
      <c r="H38" s="57"/>
      <c r="I38" s="58"/>
    </row>
    <row r="39" spans="1:9" s="59" customFormat="1" ht="26.25" x14ac:dyDescent="0.4">
      <c r="A39" s="64" t="s">
        <v>29</v>
      </c>
      <c r="B39" s="65"/>
      <c r="C39" s="65"/>
      <c r="D39" s="56"/>
      <c r="E39" s="13"/>
      <c r="F39" s="56"/>
      <c r="G39" s="60" t="s">
        <v>30</v>
      </c>
      <c r="H39" s="57"/>
      <c r="I39" s="61"/>
    </row>
  </sheetData>
  <mergeCells count="9">
    <mergeCell ref="A38:B38"/>
    <mergeCell ref="A39:C39"/>
    <mergeCell ref="A35:E35"/>
    <mergeCell ref="A8:I12"/>
    <mergeCell ref="C13:G13"/>
    <mergeCell ref="C14:G14"/>
    <mergeCell ref="A16:A17"/>
    <mergeCell ref="B16:B17"/>
    <mergeCell ref="C16:I16"/>
  </mergeCells>
  <pageMargins left="1.1811023622047245" right="0.39370078740157483" top="0.55118110236220474" bottom="0.55118110236220474" header="0.31496062992125984" footer="0.31496062992125984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                      ТГ</vt:lpstr>
      <vt:lpstr>'                       ТГ'!Область_печати</vt:lpstr>
    </vt:vector>
  </TitlesOfParts>
  <Company>MINFIN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Марценюк Сергій Климович</dc:creator>
  <cp:lastModifiedBy>User18</cp:lastModifiedBy>
  <cp:lastPrinted>2024-04-03T12:17:59Z</cp:lastPrinted>
  <dcterms:created xsi:type="dcterms:W3CDTF">2022-11-30T15:13:41Z</dcterms:created>
  <dcterms:modified xsi:type="dcterms:W3CDTF">2024-04-08T10:11:18Z</dcterms:modified>
</cp:coreProperties>
</file>