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<sst xmlns="http://schemas.openxmlformats.org/spreadsheetml/2006/main" count="173" uniqueCount="75">
  <si>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</si>
  <si>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</si>
  <si>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</si>
  <si>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</si>
  <si>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</si>
  <si>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</si>
  <si>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</si>
  <si>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</si>
  <si>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</si>
  <si>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</si>
  <si>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</si>
  <si>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</si>
  <si>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</si>
  <si>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</si>
  <si>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</si>
  <si>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</si>
  <si>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</si>
  <si>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</si>
  <si>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</si>
  <si>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</si>
  <si>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</si>
  <si>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</si>
  <si>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</si>
  <si>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</si>
  <si>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</si>
  <si>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</si>
  <si>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</si>
  <si>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</si>
  <si>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</si>
  <si>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</si>
  <si>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</si>
  <si>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</si>
  <si>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</si>
  <si>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</si>
  <si>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</si>
  <si>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</si>
  <si>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</si>
  <si>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</si>
  <si>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</si>
  <si>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</si>
  <si>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</si>
  <si>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</si>
  <si>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</si>
  <si>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</si>
  <si>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</si>
  <si>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</si>
  <si>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</si>
  <si>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</si>
  <si>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</si>
  <si>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</si>
  <si>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</si>
  <si>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</si>
  <si>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</si>
  <si>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</si>
  <si>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</si>
  <si>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</si>
  <si>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</si>
  <si>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</si>
  <si>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</si>
  <si>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</si>
  <si>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</si>
  <si>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</si>
  <si>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</si>
  <si>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</si>
  <si>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</si>
  <si>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</si>
  <si>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</si>
  <si>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</si>
  <si>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</si>
  <si>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</si>
  <si>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</si>
  <si>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</si>
  <si>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</si>
  <si>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</si>
  <si>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28.02.2018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</si>
</sst>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0" sqref="M20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4" t="s">
        <v>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3"/>
      <c r="B3" s="128" t="s">
        <v>0</v>
      </c>
      <c r="C3" s="129"/>
      <c r="D3" s="130"/>
      <c r="E3" s="59"/>
      <c r="F3" s="59"/>
      <c r="G3" s="128" t="s">
        <v>25</v>
      </c>
      <c r="H3" s="129"/>
      <c r="I3" s="130"/>
      <c r="J3" s="59"/>
      <c r="K3" s="59"/>
      <c r="L3" s="128" t="s">
        <v>26</v>
      </c>
      <c r="M3" s="129"/>
      <c r="N3" s="130"/>
      <c r="O3" s="59"/>
      <c r="P3" s="59"/>
      <c r="Q3" s="128" t="s">
        <v>27</v>
      </c>
      <c r="R3" s="129"/>
      <c r="S3" s="130"/>
      <c r="T3" s="59"/>
      <c r="U3" s="59"/>
      <c r="V3" s="128" t="s">
        <v>29</v>
      </c>
      <c r="W3" s="129"/>
      <c r="X3" s="130"/>
      <c r="Y3" s="59"/>
      <c r="Z3" s="59"/>
      <c r="AA3" s="128" t="s">
        <v>28</v>
      </c>
      <c r="AB3" s="129"/>
      <c r="AC3" s="130"/>
      <c r="AD3" s="59"/>
      <c r="AE3" s="59"/>
      <c r="AF3" s="128" t="s">
        <v>30</v>
      </c>
      <c r="AG3" s="129"/>
      <c r="AH3" s="130"/>
      <c r="AI3" s="59"/>
      <c r="AJ3" s="59"/>
      <c r="AK3" s="128" t="s">
        <v>31</v>
      </c>
      <c r="AL3" s="129"/>
      <c r="AM3" s="130"/>
      <c r="AN3" s="59"/>
      <c r="AO3" s="59"/>
      <c r="AP3" s="128" t="s">
        <v>32</v>
      </c>
      <c r="AQ3" s="129"/>
      <c r="AR3" s="130"/>
      <c r="AS3" s="59"/>
      <c r="AT3" s="59"/>
      <c r="AU3" s="128" t="s">
        <v>69</v>
      </c>
      <c r="AV3" s="129"/>
      <c r="AW3" s="130"/>
      <c r="AX3" s="59"/>
      <c r="AY3" s="59"/>
      <c r="AZ3" s="128" t="s">
        <v>58</v>
      </c>
      <c r="BA3" s="129"/>
      <c r="BB3" s="130"/>
      <c r="BC3" s="59"/>
      <c r="BD3" s="59"/>
      <c r="BE3" s="128" t="s">
        <v>33</v>
      </c>
      <c r="BF3" s="129"/>
      <c r="BG3" s="130"/>
      <c r="BH3" s="59"/>
      <c r="BI3" s="59"/>
      <c r="BJ3" s="128" t="s">
        <v>34</v>
      </c>
      <c r="BK3" s="129"/>
      <c r="BL3" s="130"/>
      <c r="BM3" s="59"/>
      <c r="BN3" s="59"/>
      <c r="BO3" s="128" t="s">
        <v>35</v>
      </c>
      <c r="BP3" s="129"/>
      <c r="BQ3" s="130"/>
      <c r="BR3" s="59"/>
      <c r="BS3" s="59"/>
      <c r="BT3" s="128" t="s">
        <v>36</v>
      </c>
      <c r="BU3" s="129"/>
      <c r="BV3" s="130"/>
      <c r="BW3" s="59"/>
      <c r="BX3" s="59"/>
      <c r="BY3" s="128" t="s">
        <v>37</v>
      </c>
      <c r="BZ3" s="129"/>
      <c r="CA3" s="130"/>
      <c r="CB3" s="59"/>
      <c r="CC3" s="59"/>
      <c r="CD3" s="128" t="s">
        <v>38</v>
      </c>
      <c r="CE3" s="129"/>
      <c r="CF3" s="130"/>
      <c r="CG3" s="59"/>
      <c r="CH3" s="59"/>
      <c r="CI3" s="128" t="s">
        <v>39</v>
      </c>
      <c r="CJ3" s="129"/>
      <c r="CK3" s="130"/>
      <c r="CL3" s="59"/>
      <c r="CM3" s="59"/>
      <c r="CN3" s="137" t="s">
        <v>43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25"/>
      <c r="DA3" s="57"/>
      <c r="DB3" s="57"/>
      <c r="DC3" s="128" t="s">
        <v>44</v>
      </c>
      <c r="DD3" s="129"/>
      <c r="DE3" s="130"/>
      <c r="DF3" s="58"/>
      <c r="DG3" s="58"/>
      <c r="DH3" s="128" t="s">
        <v>45</v>
      </c>
      <c r="DI3" s="129"/>
      <c r="DJ3" s="130"/>
      <c r="DK3" s="60"/>
      <c r="DL3" s="60"/>
      <c r="DM3" s="137" t="s">
        <v>49</v>
      </c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25"/>
      <c r="EJ3" s="60"/>
      <c r="EK3" s="61"/>
      <c r="EL3" s="146" t="s">
        <v>66</v>
      </c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8"/>
      <c r="FN3" s="62"/>
      <c r="FO3" s="62"/>
    </row>
    <row r="4" spans="1:171" ht="27" customHeight="1">
      <c r="A4" s="124"/>
      <c r="B4" s="131"/>
      <c r="C4" s="132"/>
      <c r="D4" s="133"/>
      <c r="E4" s="53"/>
      <c r="F4" s="53"/>
      <c r="G4" s="131"/>
      <c r="H4" s="132"/>
      <c r="I4" s="133"/>
      <c r="J4" s="53"/>
      <c r="K4" s="53"/>
      <c r="L4" s="131"/>
      <c r="M4" s="132"/>
      <c r="N4" s="133"/>
      <c r="O4" s="53"/>
      <c r="P4" s="53"/>
      <c r="Q4" s="131"/>
      <c r="R4" s="132"/>
      <c r="S4" s="133"/>
      <c r="T4" s="53"/>
      <c r="U4" s="53"/>
      <c r="V4" s="131"/>
      <c r="W4" s="132"/>
      <c r="X4" s="133"/>
      <c r="Y4" s="53"/>
      <c r="Z4" s="53"/>
      <c r="AA4" s="131"/>
      <c r="AB4" s="132"/>
      <c r="AC4" s="133"/>
      <c r="AD4" s="53"/>
      <c r="AE4" s="53"/>
      <c r="AF4" s="131"/>
      <c r="AG4" s="132"/>
      <c r="AH4" s="133"/>
      <c r="AI4" s="53"/>
      <c r="AJ4" s="53"/>
      <c r="AK4" s="131"/>
      <c r="AL4" s="132"/>
      <c r="AM4" s="133"/>
      <c r="AN4" s="53"/>
      <c r="AO4" s="53"/>
      <c r="AP4" s="131"/>
      <c r="AQ4" s="132"/>
      <c r="AR4" s="133"/>
      <c r="AS4" s="53"/>
      <c r="AT4" s="53"/>
      <c r="AU4" s="131"/>
      <c r="AV4" s="132"/>
      <c r="AW4" s="133"/>
      <c r="AX4" s="53"/>
      <c r="AY4" s="53"/>
      <c r="AZ4" s="131"/>
      <c r="BA4" s="132"/>
      <c r="BB4" s="133"/>
      <c r="BC4" s="53"/>
      <c r="BD4" s="53"/>
      <c r="BE4" s="131"/>
      <c r="BF4" s="132"/>
      <c r="BG4" s="133"/>
      <c r="BH4" s="53"/>
      <c r="BI4" s="53"/>
      <c r="BJ4" s="131"/>
      <c r="BK4" s="132"/>
      <c r="BL4" s="133"/>
      <c r="BM4" s="53"/>
      <c r="BN4" s="53"/>
      <c r="BO4" s="131"/>
      <c r="BP4" s="132"/>
      <c r="BQ4" s="133"/>
      <c r="BR4" s="53"/>
      <c r="BS4" s="53"/>
      <c r="BT4" s="131"/>
      <c r="BU4" s="132"/>
      <c r="BV4" s="133"/>
      <c r="BW4" s="53"/>
      <c r="BX4" s="53"/>
      <c r="BY4" s="131"/>
      <c r="BZ4" s="132"/>
      <c r="CA4" s="133"/>
      <c r="CB4" s="53"/>
      <c r="CC4" s="53"/>
      <c r="CD4" s="131"/>
      <c r="CE4" s="132"/>
      <c r="CF4" s="133"/>
      <c r="CG4" s="53"/>
      <c r="CH4" s="53"/>
      <c r="CI4" s="131"/>
      <c r="CJ4" s="132"/>
      <c r="CK4" s="133"/>
      <c r="CL4" s="65"/>
      <c r="CM4" s="65"/>
      <c r="CN4" s="137" t="s">
        <v>40</v>
      </c>
      <c r="CO4" s="138"/>
      <c r="CP4" s="125"/>
      <c r="CQ4" s="60"/>
      <c r="CR4" s="60"/>
      <c r="CS4" s="137" t="s">
        <v>41</v>
      </c>
      <c r="CT4" s="138"/>
      <c r="CU4" s="125"/>
      <c r="CV4" s="60"/>
      <c r="CW4" s="60"/>
      <c r="CX4" s="137" t="s">
        <v>42</v>
      </c>
      <c r="CY4" s="138"/>
      <c r="CZ4" s="125"/>
      <c r="DA4" s="63"/>
      <c r="DB4" s="63"/>
      <c r="DC4" s="131"/>
      <c r="DD4" s="132"/>
      <c r="DE4" s="133"/>
      <c r="DF4" s="64"/>
      <c r="DG4" s="64"/>
      <c r="DH4" s="131"/>
      <c r="DI4" s="132"/>
      <c r="DJ4" s="133"/>
      <c r="DK4" s="60"/>
      <c r="DL4" s="60"/>
      <c r="DM4" s="137" t="s">
        <v>46</v>
      </c>
      <c r="DN4" s="138"/>
      <c r="DO4" s="125"/>
      <c r="DP4" s="60"/>
      <c r="DQ4" s="60"/>
      <c r="DR4" s="137" t="s">
        <v>59</v>
      </c>
      <c r="DS4" s="138"/>
      <c r="DT4" s="125"/>
      <c r="DU4" s="60"/>
      <c r="DV4" s="60"/>
      <c r="DW4" s="137" t="s">
        <v>47</v>
      </c>
      <c r="DX4" s="138"/>
      <c r="DY4" s="125"/>
      <c r="DZ4" s="60"/>
      <c r="EA4" s="60"/>
      <c r="EB4" s="137" t="s">
        <v>48</v>
      </c>
      <c r="EC4" s="138"/>
      <c r="ED4" s="125"/>
      <c r="EE4" s="60"/>
      <c r="EF4" s="60"/>
      <c r="EG4" s="137" t="s">
        <v>50</v>
      </c>
      <c r="EH4" s="138"/>
      <c r="EI4" s="125"/>
      <c r="EJ4" s="60"/>
      <c r="EK4" s="61"/>
      <c r="EL4" s="143" t="s">
        <v>60</v>
      </c>
      <c r="EM4" s="144"/>
      <c r="EN4" s="145"/>
      <c r="EO4" s="66"/>
      <c r="EP4" s="66"/>
      <c r="EQ4" s="143" t="s">
        <v>61</v>
      </c>
      <c r="ER4" s="144"/>
      <c r="ES4" s="145"/>
      <c r="ET4" s="66"/>
      <c r="EU4" s="66"/>
      <c r="EV4" s="143" t="s">
        <v>62</v>
      </c>
      <c r="EW4" s="144"/>
      <c r="EX4" s="145"/>
      <c r="EY4" s="66"/>
      <c r="EZ4" s="66"/>
      <c r="FA4" s="143" t="s">
        <v>63</v>
      </c>
      <c r="FB4" s="144"/>
      <c r="FC4" s="145"/>
      <c r="FD4" s="66"/>
      <c r="FE4" s="66"/>
      <c r="FF4" s="143" t="s">
        <v>64</v>
      </c>
      <c r="FG4" s="144"/>
      <c r="FH4" s="145"/>
      <c r="FI4" s="66"/>
      <c r="FJ4" s="66"/>
      <c r="FK4" s="143" t="s">
        <v>65</v>
      </c>
      <c r="FL4" s="144"/>
      <c r="FM4" s="145"/>
      <c r="FN4" s="62"/>
      <c r="FO4" s="62"/>
    </row>
    <row r="5" spans="1:171" ht="22.5">
      <c r="A5" s="13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90</v>
      </c>
      <c r="C7" s="1">
        <v>130</v>
      </c>
      <c r="D7" s="3">
        <f>(B7+C7)/2</f>
        <v>110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35</v>
      </c>
      <c r="M7" s="1">
        <v>99.1</v>
      </c>
      <c r="N7" s="3">
        <f>(L7+M7)/2</f>
        <v>67.05</v>
      </c>
      <c r="O7" s="72">
        <f>IF(M7=0,0,1)</f>
        <v>1</v>
      </c>
      <c r="P7" s="72">
        <f>IF(N7=0,0,1)</f>
        <v>1</v>
      </c>
      <c r="Q7" s="1">
        <v>48.7</v>
      </c>
      <c r="R7" s="1">
        <v>109.6</v>
      </c>
      <c r="S7" s="3">
        <f>(Q7+R7)/2</f>
        <v>79.15</v>
      </c>
      <c r="T7" s="72">
        <f>IF(R7=0,0,1)</f>
        <v>1</v>
      </c>
      <c r="U7" s="72">
        <f>IF(S7=0,0,1)</f>
        <v>1</v>
      </c>
      <c r="V7" s="1">
        <v>46</v>
      </c>
      <c r="W7" s="1">
        <v>65</v>
      </c>
      <c r="X7" s="3">
        <f>(V7+W7)/2</f>
        <v>55.5</v>
      </c>
      <c r="Y7" s="72">
        <f>IF(W7=0,0,1)</f>
        <v>1</v>
      </c>
      <c r="Z7" s="72">
        <f>IF(X7=0,0,1)</f>
        <v>1</v>
      </c>
      <c r="AA7" s="1">
        <v>60</v>
      </c>
      <c r="AB7" s="1">
        <v>70</v>
      </c>
      <c r="AC7" s="3">
        <f>(AA7+AB7)/2</f>
        <v>65</v>
      </c>
      <c r="AD7" s="72">
        <f>IF(AB7=0,0,1)</f>
        <v>1</v>
      </c>
      <c r="AE7" s="72">
        <f>IF(AC7=0,0,1)</f>
        <v>1</v>
      </c>
      <c r="AF7" s="1">
        <v>16.7</v>
      </c>
      <c r="AG7" s="1">
        <v>25.9</v>
      </c>
      <c r="AH7" s="3">
        <f>(AF7+AG7)/2</f>
        <v>21.299999999999997</v>
      </c>
      <c r="AI7" s="72">
        <f>IF(AG7=0,0,1)</f>
        <v>1</v>
      </c>
      <c r="AJ7" s="72">
        <f>IF(AH7=0,0,1)</f>
        <v>1</v>
      </c>
      <c r="AK7" s="1">
        <v>14</v>
      </c>
      <c r="AL7" s="1">
        <v>18</v>
      </c>
      <c r="AM7" s="3">
        <f>(AK7+AL7)/2</f>
        <v>16</v>
      </c>
      <c r="AN7" s="72">
        <f>IF(AL7=0,0,1)</f>
        <v>1</v>
      </c>
      <c r="AO7" s="72">
        <f>IF(AM7=0,0,1)</f>
        <v>1</v>
      </c>
      <c r="AP7" s="1">
        <v>53.1</v>
      </c>
      <c r="AQ7" s="1">
        <v>104.7</v>
      </c>
      <c r="AR7" s="3">
        <f>(AP7+AQ7)/2</f>
        <v>78.9</v>
      </c>
      <c r="AS7" s="72">
        <f>IF(AQ7=0,0,1)</f>
        <v>1</v>
      </c>
      <c r="AT7" s="72">
        <f>IF(AR7=0,0,1)</f>
        <v>1</v>
      </c>
      <c r="AU7" s="1">
        <v>50</v>
      </c>
      <c r="AV7" s="1">
        <v>60</v>
      </c>
      <c r="AW7" s="3">
        <f>(AU7+AV7)/2</f>
        <v>55</v>
      </c>
      <c r="AX7" s="72">
        <f>IF(AV7=0,0,1)</f>
        <v>1</v>
      </c>
      <c r="AY7" s="72">
        <f>IF(AW7=0,0,1)</f>
        <v>1</v>
      </c>
      <c r="AZ7" s="1">
        <v>41.4</v>
      </c>
      <c r="BA7" s="1">
        <v>72.5</v>
      </c>
      <c r="BB7" s="3">
        <f>(AZ7+BA7)/2</f>
        <v>56.95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80</v>
      </c>
      <c r="BK7" s="1">
        <v>191</v>
      </c>
      <c r="BL7" s="3">
        <f>(BJ7+BK7)/2</f>
        <v>135.5</v>
      </c>
      <c r="BM7" s="72">
        <f>IF(BK7=0,0,1)</f>
        <v>1</v>
      </c>
      <c r="BN7" s="72">
        <f>IF(BL7=0,0,1)</f>
        <v>1</v>
      </c>
      <c r="BO7" s="1">
        <v>20</v>
      </c>
      <c r="BP7" s="1">
        <v>35</v>
      </c>
      <c r="BQ7" s="3">
        <f>(BO7+BP7)/2</f>
        <v>27.5</v>
      </c>
      <c r="BR7" s="72">
        <f>IF(BP7=0,0,1)</f>
        <v>1</v>
      </c>
      <c r="BS7" s="72">
        <f>IF(BQ7=0,0,1)</f>
        <v>1</v>
      </c>
      <c r="BT7" s="1">
        <v>24.4</v>
      </c>
      <c r="BU7" s="1">
        <v>32.7</v>
      </c>
      <c r="BV7" s="3">
        <f>(BT7+BU7)/2</f>
        <v>28.55</v>
      </c>
      <c r="BW7" s="72">
        <f>IF(BU7=0,0,1)</f>
        <v>1</v>
      </c>
      <c r="BX7" s="72">
        <f>IF(BV7=0,0,1)</f>
        <v>1</v>
      </c>
      <c r="BY7" s="1">
        <v>27.7</v>
      </c>
      <c r="BZ7" s="1">
        <v>36.5</v>
      </c>
      <c r="CA7" s="3">
        <f>(BY7+BZ7)/2</f>
        <v>32.1</v>
      </c>
      <c r="CB7" s="72">
        <f>IF(BZ7=0,0,1)</f>
        <v>1</v>
      </c>
      <c r="CC7" s="72">
        <f>IF(CA7=0,0,1)</f>
        <v>1</v>
      </c>
      <c r="CD7" s="1">
        <v>25</v>
      </c>
      <c r="CE7" s="1">
        <v>33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11.4</v>
      </c>
      <c r="CJ7" s="1">
        <v>22.4</v>
      </c>
      <c r="CK7" s="3">
        <f>(CI7+CJ7)/2</f>
        <v>16.9</v>
      </c>
      <c r="CL7" s="72">
        <f>IF(CJ7=0,0,1)</f>
        <v>1</v>
      </c>
      <c r="CM7" s="72">
        <f>IF(CK7=0,0,1)</f>
        <v>1</v>
      </c>
      <c r="CN7" s="1">
        <v>17.14</v>
      </c>
      <c r="CO7" s="1">
        <v>23</v>
      </c>
      <c r="CP7" s="3">
        <f>(CN7+CO7)/2</f>
        <v>20.07</v>
      </c>
      <c r="CQ7" s="72">
        <f>IF(CO7=0,0,1)</f>
        <v>1</v>
      </c>
      <c r="CR7" s="72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72">
        <f>IF(CT7=0,0,1)</f>
        <v>1</v>
      </c>
      <c r="CW7" s="72">
        <f>IF(CU7=0,0,1)</f>
        <v>1</v>
      </c>
      <c r="CX7" s="1">
        <v>17.28</v>
      </c>
      <c r="CY7" s="1">
        <v>18.57</v>
      </c>
      <c r="CZ7" s="3">
        <f>(CX7+CY7)/2</f>
        <v>17.925</v>
      </c>
      <c r="DA7" s="72">
        <f>IF(CY7=0,0,1)</f>
        <v>1</v>
      </c>
      <c r="DB7" s="72">
        <f>IF(CZ7=0,0,1)</f>
        <v>1</v>
      </c>
      <c r="DC7" s="1">
        <v>7</v>
      </c>
      <c r="DD7" s="1">
        <v>13.5</v>
      </c>
      <c r="DE7" s="3">
        <f>(DC7+DD7)/2</f>
        <v>10.25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6.4</v>
      </c>
      <c r="DN7" s="1">
        <v>12.5</v>
      </c>
      <c r="DO7" s="3">
        <f>(DM7+DN7)/2</f>
        <v>9.45</v>
      </c>
      <c r="DP7" s="72">
        <f>IF(DN7=0,0,1)</f>
        <v>1</v>
      </c>
      <c r="DQ7" s="72">
        <f>IF(DO7=0,0,1)</f>
        <v>1</v>
      </c>
      <c r="DR7" s="1">
        <v>14.9</v>
      </c>
      <c r="DS7" s="1">
        <v>35.6</v>
      </c>
      <c r="DT7" s="3">
        <f>(DR7+DS7)/2</f>
        <v>25.25</v>
      </c>
      <c r="DU7" s="72">
        <f>IF(DS7=0,0,1)</f>
        <v>1</v>
      </c>
      <c r="DV7" s="72">
        <f>IF(DT7=0,0,1)</f>
        <v>1</v>
      </c>
      <c r="DW7" s="1">
        <v>10</v>
      </c>
      <c r="DX7" s="1">
        <v>16</v>
      </c>
      <c r="DY7" s="3">
        <f>(DW7+DX7)/2</f>
        <v>13</v>
      </c>
      <c r="DZ7" s="72">
        <f>IF(DX7=0,0,1)</f>
        <v>1</v>
      </c>
      <c r="EA7" s="72">
        <f>IF(DY7=0,0,1)</f>
        <v>1</v>
      </c>
      <c r="EB7" s="73">
        <v>11.5</v>
      </c>
      <c r="EC7" s="73">
        <v>17.8</v>
      </c>
      <c r="ED7" s="74">
        <f>(EB7+EC7)/2</f>
        <v>14.65</v>
      </c>
      <c r="EE7" s="72">
        <f>IF(EC7=0,0,1)</f>
        <v>1</v>
      </c>
      <c r="EF7" s="72">
        <f>IF(ED7=0,0,1)</f>
        <v>1</v>
      </c>
      <c r="EG7" s="73">
        <v>17.8</v>
      </c>
      <c r="EH7" s="73">
        <v>31</v>
      </c>
      <c r="EI7" s="74">
        <f>(EG7+EH7)/2</f>
        <v>24.4</v>
      </c>
      <c r="EJ7" s="72">
        <f>IF(EH7=0,0,1)</f>
        <v>1</v>
      </c>
      <c r="EK7" s="72">
        <f>IF(EI7=0,0,1)</f>
        <v>1</v>
      </c>
      <c r="EL7" s="180">
        <v>4.3</v>
      </c>
      <c r="EM7" s="73">
        <v>9</v>
      </c>
      <c r="EN7" s="74">
        <f aca="true" t="shared" si="1" ref="EN7:EN12">(EL7+EM7)/2</f>
        <v>6.65</v>
      </c>
      <c r="EO7" s="3">
        <f>IF(EM7=0,0,1)</f>
        <v>1</v>
      </c>
      <c r="EP7" s="3">
        <f>IF(EN7=0,0,1)</f>
        <v>1</v>
      </c>
      <c r="EQ7" s="73">
        <v>5</v>
      </c>
      <c r="ER7" s="73">
        <v>7.3</v>
      </c>
      <c r="ES7" s="74">
        <f>(EQ7+ER7)/2</f>
        <v>6.15</v>
      </c>
      <c r="ET7" s="3">
        <f>IF(ER7=0,0,1)</f>
        <v>1</v>
      </c>
      <c r="EU7" s="3">
        <f>IF(ES7=0,0,1)</f>
        <v>1</v>
      </c>
      <c r="EV7" s="73">
        <v>4.3</v>
      </c>
      <c r="EW7" s="181">
        <v>12</v>
      </c>
      <c r="EX7" s="74">
        <f>(EV7+EW7)/2</f>
        <v>8.15</v>
      </c>
      <c r="EY7" s="3">
        <f>IF(EW7=0,0,1)</f>
        <v>1</v>
      </c>
      <c r="EZ7" s="3">
        <f>IF(EX7=0,0,1)</f>
        <v>1</v>
      </c>
      <c r="FA7" s="73">
        <v>3.5</v>
      </c>
      <c r="FB7" s="73">
        <v>12</v>
      </c>
      <c r="FC7" s="74">
        <f>(FA7+FB7)/2</f>
        <v>7.75</v>
      </c>
      <c r="FD7" s="3">
        <f>IF(FB7=0,0,1)</f>
        <v>1</v>
      </c>
      <c r="FE7" s="3">
        <f>IF(FC7=0,0,1)</f>
        <v>1</v>
      </c>
      <c r="FF7" s="73">
        <v>3.9</v>
      </c>
      <c r="FG7" s="73">
        <v>9</v>
      </c>
      <c r="FH7" s="74">
        <f>(FF7+FG7)/2</f>
        <v>6.45</v>
      </c>
      <c r="FI7" s="3">
        <f>IF(FG7=0,0,1)</f>
        <v>1</v>
      </c>
      <c r="FJ7" s="3">
        <f>IF(FH7=0,0,1)</f>
        <v>1</v>
      </c>
      <c r="FK7" s="73">
        <v>12</v>
      </c>
      <c r="FL7" s="73">
        <v>26</v>
      </c>
      <c r="FM7" s="74">
        <f>(FK7+FL7)/2</f>
        <v>19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130</v>
      </c>
      <c r="C8" s="1">
        <v>140</v>
      </c>
      <c r="D8" s="3">
        <f>(B8+C8)/2</f>
        <v>135</v>
      </c>
      <c r="E8" s="72">
        <f aca="true" t="shared" si="3" ref="E8:F11">IF(C8=0,0,1)</f>
        <v>1</v>
      </c>
      <c r="F8" s="72">
        <f t="shared" si="3"/>
        <v>1</v>
      </c>
      <c r="G8" s="1">
        <v>94.65</v>
      </c>
      <c r="H8" s="1">
        <v>143.25</v>
      </c>
      <c r="I8" s="3">
        <f>(G8+H8)/2</f>
        <v>118.95</v>
      </c>
      <c r="J8" s="72">
        <f aca="true" t="shared" si="4" ref="J8:K11">IF(H8=0,0,1)</f>
        <v>1</v>
      </c>
      <c r="K8" s="72">
        <f t="shared" si="4"/>
        <v>1</v>
      </c>
      <c r="L8" s="1">
        <v>55</v>
      </c>
      <c r="M8" s="1">
        <v>90</v>
      </c>
      <c r="N8" s="3">
        <f>(L8+M8)/2</f>
        <v>72.5</v>
      </c>
      <c r="O8" s="72">
        <f aca="true" t="shared" si="5" ref="O8:P11">IF(M8=0,0,1)</f>
        <v>1</v>
      </c>
      <c r="P8" s="72">
        <f t="shared" si="5"/>
        <v>1</v>
      </c>
      <c r="Q8" s="1">
        <v>63.6</v>
      </c>
      <c r="R8" s="1">
        <v>154.3</v>
      </c>
      <c r="S8" s="3">
        <f>(Q8+R8)/2</f>
        <v>108.95</v>
      </c>
      <c r="T8" s="72">
        <f aca="true" t="shared" si="6" ref="T8:U11">IF(R8=0,0,1)</f>
        <v>1</v>
      </c>
      <c r="U8" s="72">
        <f t="shared" si="6"/>
        <v>1</v>
      </c>
      <c r="V8" s="1">
        <v>51.69</v>
      </c>
      <c r="W8" s="1">
        <v>56.9</v>
      </c>
      <c r="X8" s="3">
        <f>(V8+W8)/2</f>
        <v>54.295</v>
      </c>
      <c r="Y8" s="72">
        <f aca="true" t="shared" si="7" ref="Y8:Z11">IF(W8=0,0,1)</f>
        <v>1</v>
      </c>
      <c r="Z8" s="72">
        <f t="shared" si="7"/>
        <v>1</v>
      </c>
      <c r="AA8" s="1">
        <v>70</v>
      </c>
      <c r="AB8" s="1">
        <v>75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17.9</v>
      </c>
      <c r="AG8" s="1">
        <v>30.22</v>
      </c>
      <c r="AH8" s="3">
        <f>(AF8+AG8)/2</f>
        <v>24.06</v>
      </c>
      <c r="AI8" s="72">
        <f aca="true" t="shared" si="9" ref="AI8:AJ11">IF(AG8=0,0,1)</f>
        <v>1</v>
      </c>
      <c r="AJ8" s="72">
        <f t="shared" si="9"/>
        <v>1</v>
      </c>
      <c r="AK8" s="1">
        <v>15</v>
      </c>
      <c r="AL8" s="1">
        <v>17</v>
      </c>
      <c r="AM8" s="3">
        <f>(AK8+AL8)/2</f>
        <v>16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99</v>
      </c>
      <c r="AR8" s="3">
        <f>(AP8+AQ8)/2</f>
        <v>90.5</v>
      </c>
      <c r="AS8" s="72">
        <f aca="true" t="shared" si="11" ref="AS8:AT11">IF(AQ8=0,0,1)</f>
        <v>1</v>
      </c>
      <c r="AT8" s="72">
        <f t="shared" si="11"/>
        <v>1</v>
      </c>
      <c r="AU8" s="1">
        <v>55</v>
      </c>
      <c r="AV8" s="1">
        <v>100</v>
      </c>
      <c r="AW8" s="3">
        <f>(AU8+AV8)/2</f>
        <v>77.5</v>
      </c>
      <c r="AX8" s="72">
        <f aca="true" t="shared" si="12" ref="AX8:AY11">IF(AV8=0,0,1)</f>
        <v>1</v>
      </c>
      <c r="AY8" s="72">
        <f t="shared" si="12"/>
        <v>1</v>
      </c>
      <c r="AZ8" s="1">
        <v>49.75</v>
      </c>
      <c r="BA8" s="1">
        <v>68.25</v>
      </c>
      <c r="BB8" s="3">
        <f>(AZ8+BA8)/2</f>
        <v>59</v>
      </c>
      <c r="BC8" s="72">
        <f t="shared" si="0"/>
        <v>1</v>
      </c>
      <c r="BD8" s="72">
        <f t="shared" si="0"/>
        <v>1</v>
      </c>
      <c r="BE8" s="1">
        <v>100</v>
      </c>
      <c r="BF8" s="1">
        <v>120</v>
      </c>
      <c r="BG8" s="3">
        <f>(BE8+BF8)/2</f>
        <v>110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186.95</v>
      </c>
      <c r="BL8" s="3">
        <f>(BJ8+BK8)/2</f>
        <v>138.475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35</v>
      </c>
      <c r="BQ8" s="3">
        <f>(BO8+BP8)/2</f>
        <v>32.5</v>
      </c>
      <c r="BR8" s="72">
        <f aca="true" t="shared" si="15" ref="BR8:BS11">IF(BP8=0,0,1)</f>
        <v>1</v>
      </c>
      <c r="BS8" s="72">
        <f t="shared" si="15"/>
        <v>1</v>
      </c>
      <c r="BT8" s="1">
        <v>25.2</v>
      </c>
      <c r="BU8" s="1">
        <v>33.8</v>
      </c>
      <c r="BV8" s="3">
        <f>(BT8+BU8)/2</f>
        <v>29.5</v>
      </c>
      <c r="BW8" s="72">
        <f aca="true" t="shared" si="16" ref="BW8:BX11">IF(BU8=0,0,1)</f>
        <v>1</v>
      </c>
      <c r="BX8" s="72">
        <f t="shared" si="16"/>
        <v>1</v>
      </c>
      <c r="BY8" s="1">
        <v>29.6</v>
      </c>
      <c r="BZ8" s="1">
        <v>43.45</v>
      </c>
      <c r="CA8" s="3">
        <f>(BY8+BZ8)/2</f>
        <v>36.525000000000006</v>
      </c>
      <c r="CB8" s="72">
        <f aca="true" t="shared" si="17" ref="CB8:CC11">IF(BZ8=0,0,1)</f>
        <v>1</v>
      </c>
      <c r="CC8" s="72">
        <f t="shared" si="17"/>
        <v>1</v>
      </c>
      <c r="CD8" s="1">
        <v>32</v>
      </c>
      <c r="CE8" s="1">
        <v>34</v>
      </c>
      <c r="CF8" s="3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1">
        <v>12.85</v>
      </c>
      <c r="CJ8" s="1">
        <v>15.5</v>
      </c>
      <c r="CK8" s="3">
        <f>(CI8+CJ8)/2</f>
        <v>14.175</v>
      </c>
      <c r="CL8" s="72">
        <f aca="true" t="shared" si="19" ref="CL8:CM11">IF(CJ8=0,0,1)</f>
        <v>1</v>
      </c>
      <c r="CM8" s="72">
        <f t="shared" si="19"/>
        <v>1</v>
      </c>
      <c r="CN8" s="1">
        <v>11.4</v>
      </c>
      <c r="CO8" s="1">
        <v>19.86</v>
      </c>
      <c r="CP8" s="3">
        <f>(CN8+CO8)/2</f>
        <v>15.629999999999999</v>
      </c>
      <c r="CQ8" s="72">
        <f aca="true" t="shared" si="20" ref="CQ8:CR11">IF(CO8=0,0,1)</f>
        <v>1</v>
      </c>
      <c r="CR8" s="72">
        <f t="shared" si="20"/>
        <v>1</v>
      </c>
      <c r="CS8" s="1">
        <v>12.78</v>
      </c>
      <c r="CT8" s="1">
        <v>15.57</v>
      </c>
      <c r="CU8" s="3">
        <f>(CS8+CT8)/2</f>
        <v>14.175</v>
      </c>
      <c r="CV8" s="72">
        <f aca="true" t="shared" si="21" ref="CV8:CW11">IF(CT8=0,0,1)</f>
        <v>1</v>
      </c>
      <c r="CW8" s="72">
        <f t="shared" si="21"/>
        <v>1</v>
      </c>
      <c r="CX8" s="1">
        <v>9.21</v>
      </c>
      <c r="CY8" s="1">
        <v>10.8</v>
      </c>
      <c r="CZ8" s="3">
        <f>(CX8+CY8)/2</f>
        <v>10.005</v>
      </c>
      <c r="DA8" s="72">
        <f aca="true" t="shared" si="22" ref="DA8:DB11">IF(CY8=0,0,1)</f>
        <v>1</v>
      </c>
      <c r="DB8" s="72">
        <f t="shared" si="22"/>
        <v>1</v>
      </c>
      <c r="DC8" s="1">
        <v>8</v>
      </c>
      <c r="DD8" s="1">
        <v>11.9</v>
      </c>
      <c r="DE8" s="3">
        <f>(DC8+DD8)/2</f>
        <v>9.95</v>
      </c>
      <c r="DF8" s="72">
        <f aca="true" t="shared" si="23" ref="DF8:DG11">IF(DD8=0,0,1)</f>
        <v>1</v>
      </c>
      <c r="DG8" s="72">
        <f t="shared" si="23"/>
        <v>1</v>
      </c>
      <c r="DH8" s="1">
        <v>14</v>
      </c>
      <c r="DI8" s="1">
        <v>32</v>
      </c>
      <c r="DJ8" s="3">
        <f>(DH8+DI8)/2</f>
        <v>23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17.4</v>
      </c>
      <c r="DS8" s="1">
        <v>38.5</v>
      </c>
      <c r="DT8" s="3">
        <f>(DR8+DS8)/2</f>
        <v>27.95</v>
      </c>
      <c r="DU8" s="72">
        <f aca="true" t="shared" si="26" ref="DU8:DV11">IF(DS8=0,0,1)</f>
        <v>1</v>
      </c>
      <c r="DV8" s="72">
        <f t="shared" si="26"/>
        <v>1</v>
      </c>
      <c r="DW8" s="1">
        <v>10.6</v>
      </c>
      <c r="DX8" s="1">
        <v>12.8</v>
      </c>
      <c r="DY8" s="3">
        <f>(DW8+DX8)/2</f>
        <v>11.7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15.5</v>
      </c>
      <c r="ED8" s="74">
        <f>(EB8+EC8)/2</f>
        <v>12.25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33.5</v>
      </c>
      <c r="EI8" s="74">
        <f>(EG8+EH8)/2</f>
        <v>26.65</v>
      </c>
      <c r="EJ8" s="72">
        <f aca="true" t="shared" si="29" ref="EJ8:EK11">IF(EH8=0,0,1)</f>
        <v>1</v>
      </c>
      <c r="EK8" s="72">
        <f t="shared" si="29"/>
        <v>1</v>
      </c>
      <c r="EL8" s="73">
        <v>5.29</v>
      </c>
      <c r="EM8" s="73">
        <v>20</v>
      </c>
      <c r="EN8" s="74">
        <f t="shared" si="1"/>
        <v>12.645</v>
      </c>
      <c r="EO8" s="72">
        <f aca="true" t="shared" si="30" ref="EO8:EP11">IF(EM8=0,0,1)</f>
        <v>1</v>
      </c>
      <c r="EP8" s="72">
        <f t="shared" si="30"/>
        <v>1</v>
      </c>
      <c r="EQ8" s="73">
        <v>5.95</v>
      </c>
      <c r="ER8" s="73">
        <v>8</v>
      </c>
      <c r="ES8" s="74">
        <f>(EQ8+ER8)/2</f>
        <v>6.975</v>
      </c>
      <c r="ET8" s="72">
        <f aca="true" t="shared" si="31" ref="ET8:EU11">IF(ER8=0,0,1)</f>
        <v>1</v>
      </c>
      <c r="EU8" s="72">
        <f t="shared" si="31"/>
        <v>1</v>
      </c>
      <c r="EV8" s="73">
        <v>7.89</v>
      </c>
      <c r="EW8" s="73">
        <v>14</v>
      </c>
      <c r="EX8" s="74">
        <f>(EV8+EW8)/2</f>
        <v>10.945</v>
      </c>
      <c r="EY8" s="3">
        <f aca="true" t="shared" si="32" ref="EY8:EZ11">IF(EW8=0,0,1)</f>
        <v>1</v>
      </c>
      <c r="EZ8" s="3">
        <f t="shared" si="32"/>
        <v>1</v>
      </c>
      <c r="FA8" s="73">
        <v>3.95</v>
      </c>
      <c r="FB8" s="73">
        <v>12</v>
      </c>
      <c r="FC8" s="74">
        <f>(FA8+FB8)/2</f>
        <v>7.975</v>
      </c>
      <c r="FD8" s="3">
        <f aca="true" t="shared" si="33" ref="FD8:FE11">IF(FB8=0,0,1)</f>
        <v>1</v>
      </c>
      <c r="FE8" s="3">
        <f t="shared" si="33"/>
        <v>1</v>
      </c>
      <c r="FF8" s="73">
        <v>4.5</v>
      </c>
      <c r="FG8" s="73">
        <v>10</v>
      </c>
      <c r="FH8" s="74">
        <f>(FF8+FG8)/2</f>
        <v>7.25</v>
      </c>
      <c r="FI8" s="3">
        <f aca="true" t="shared" si="34" ref="FI8:FJ11">IF(FG8=0,0,1)</f>
        <v>1</v>
      </c>
      <c r="FJ8" s="3">
        <f t="shared" si="34"/>
        <v>1</v>
      </c>
      <c r="FK8" s="73">
        <v>13.95</v>
      </c>
      <c r="FL8" s="73">
        <v>24.95</v>
      </c>
      <c r="FM8" s="74">
        <f>(FK8+FL8)/2</f>
        <v>19.45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74</v>
      </c>
      <c r="C9" s="1">
        <v>105</v>
      </c>
      <c r="D9" s="3">
        <f>(B9+C9)/2</f>
        <v>89.5</v>
      </c>
      <c r="E9" s="72">
        <f t="shared" si="3"/>
        <v>1</v>
      </c>
      <c r="F9" s="72">
        <f t="shared" si="3"/>
        <v>1</v>
      </c>
      <c r="G9" s="1">
        <v>68.5</v>
      </c>
      <c r="H9" s="1">
        <v>102</v>
      </c>
      <c r="I9" s="3">
        <f>(G9+H9)/2</f>
        <v>85.25</v>
      </c>
      <c r="J9" s="72">
        <f t="shared" si="4"/>
        <v>1</v>
      </c>
      <c r="K9" s="72">
        <f t="shared" si="4"/>
        <v>1</v>
      </c>
      <c r="L9" s="1">
        <v>36</v>
      </c>
      <c r="M9" s="1">
        <v>65</v>
      </c>
      <c r="N9" s="3">
        <f>(L9+M9)/2</f>
        <v>50.5</v>
      </c>
      <c r="O9" s="72">
        <f t="shared" si="5"/>
        <v>1</v>
      </c>
      <c r="P9" s="72">
        <f t="shared" si="5"/>
        <v>1</v>
      </c>
      <c r="Q9" s="1">
        <v>44.5</v>
      </c>
      <c r="R9" s="1">
        <v>62</v>
      </c>
      <c r="S9" s="3">
        <f>(Q9+R9)/2</f>
        <v>53.25</v>
      </c>
      <c r="T9" s="72">
        <f t="shared" si="6"/>
        <v>1</v>
      </c>
      <c r="U9" s="72">
        <f t="shared" si="6"/>
        <v>1</v>
      </c>
      <c r="V9" s="1">
        <v>52.5</v>
      </c>
      <c r="W9" s="1">
        <v>55.5</v>
      </c>
      <c r="X9" s="3">
        <f>(V9+W9)/2</f>
        <v>54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19</v>
      </c>
      <c r="AG9" s="1">
        <v>19.4</v>
      </c>
      <c r="AH9" s="3">
        <f>(AF9+AG9)/2</f>
        <v>19.2</v>
      </c>
      <c r="AI9" s="72">
        <f t="shared" si="9"/>
        <v>1</v>
      </c>
      <c r="AJ9" s="72">
        <f t="shared" si="9"/>
        <v>1</v>
      </c>
      <c r="AK9" s="1">
        <v>17.2</v>
      </c>
      <c r="AL9" s="1">
        <v>18.3</v>
      </c>
      <c r="AM9" s="3">
        <f>(AK9+AL9)/2</f>
        <v>17.75</v>
      </c>
      <c r="AN9" s="72">
        <f t="shared" si="10"/>
        <v>1</v>
      </c>
      <c r="AO9" s="72">
        <f t="shared" si="10"/>
        <v>1</v>
      </c>
      <c r="AP9" s="1">
        <v>30</v>
      </c>
      <c r="AQ9" s="1">
        <v>50.5</v>
      </c>
      <c r="AR9" s="3">
        <f>(AP9+AQ9)/2</f>
        <v>40.25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37</v>
      </c>
      <c r="BA9" s="1">
        <v>46</v>
      </c>
      <c r="BB9" s="3">
        <f>(AZ9+BA9)/2</f>
        <v>41.5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68</v>
      </c>
      <c r="BK9" s="1">
        <v>103</v>
      </c>
      <c r="BL9" s="3">
        <f>(BJ9+BK9)/2</f>
        <v>85.5</v>
      </c>
      <c r="BM9" s="72">
        <f t="shared" si="14"/>
        <v>1</v>
      </c>
      <c r="BN9" s="72">
        <f t="shared" si="14"/>
        <v>1</v>
      </c>
      <c r="BO9" s="1">
        <v>27.5</v>
      </c>
      <c r="BP9" s="1">
        <v>34</v>
      </c>
      <c r="BQ9" s="3">
        <f>(BO9+BP9)/2</f>
        <v>30.75</v>
      </c>
      <c r="BR9" s="72">
        <f t="shared" si="15"/>
        <v>1</v>
      </c>
      <c r="BS9" s="72">
        <f t="shared" si="15"/>
        <v>1</v>
      </c>
      <c r="BT9" s="1">
        <v>25.2</v>
      </c>
      <c r="BU9" s="1">
        <v>28.5</v>
      </c>
      <c r="BV9" s="3">
        <f>(BT9+BU9)/2</f>
        <v>26.85</v>
      </c>
      <c r="BW9" s="72">
        <f t="shared" si="16"/>
        <v>1</v>
      </c>
      <c r="BX9" s="72">
        <f t="shared" si="16"/>
        <v>1</v>
      </c>
      <c r="BY9" s="1">
        <v>27.7</v>
      </c>
      <c r="BZ9" s="1">
        <v>35.5</v>
      </c>
      <c r="CA9" s="3">
        <f>(BY9+BZ9)/2</f>
        <v>31.6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13.85</v>
      </c>
      <c r="CJ9" s="1">
        <v>14.1</v>
      </c>
      <c r="CK9" s="3">
        <f>(CI9+CJ9)/2</f>
        <v>13.975</v>
      </c>
      <c r="CL9" s="72">
        <f t="shared" si="19"/>
        <v>1</v>
      </c>
      <c r="CM9" s="72">
        <f t="shared" si="19"/>
        <v>1</v>
      </c>
      <c r="CN9" s="1">
        <v>9.7</v>
      </c>
      <c r="CO9" s="1">
        <v>11.85</v>
      </c>
      <c r="CP9" s="3">
        <f>(CN9+CO9)/2</f>
        <v>10.774999999999999</v>
      </c>
      <c r="CQ9" s="72">
        <f t="shared" si="20"/>
        <v>1</v>
      </c>
      <c r="CR9" s="72">
        <f t="shared" si="20"/>
        <v>1</v>
      </c>
      <c r="CS9" s="1">
        <v>8.15</v>
      </c>
      <c r="CT9" s="1">
        <v>10.45</v>
      </c>
      <c r="CU9" s="3">
        <f>(CS9+CT9)/2</f>
        <v>9.3</v>
      </c>
      <c r="CV9" s="72">
        <f t="shared" si="21"/>
        <v>1</v>
      </c>
      <c r="CW9" s="72">
        <f t="shared" si="21"/>
        <v>1</v>
      </c>
      <c r="CX9" s="1">
        <v>7.7</v>
      </c>
      <c r="CY9" s="1">
        <v>10.7</v>
      </c>
      <c r="CZ9" s="3">
        <f>(CX9+CY9)/2</f>
        <v>9.2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9.8</v>
      </c>
      <c r="DN9" s="1">
        <v>10.1</v>
      </c>
      <c r="DO9" s="3">
        <f>(DM9+DN9)/2</f>
        <v>9.95</v>
      </c>
      <c r="DP9" s="72">
        <f t="shared" si="25"/>
        <v>1</v>
      </c>
      <c r="DQ9" s="72">
        <f t="shared" si="25"/>
        <v>1</v>
      </c>
      <c r="DR9" s="1">
        <v>18</v>
      </c>
      <c r="DS9" s="1">
        <v>30</v>
      </c>
      <c r="DT9" s="3">
        <f>(DR9+DS9)/2</f>
        <v>24</v>
      </c>
      <c r="DU9" s="72">
        <f t="shared" si="26"/>
        <v>1</v>
      </c>
      <c r="DV9" s="72">
        <f t="shared" si="26"/>
        <v>1</v>
      </c>
      <c r="DW9" s="1">
        <v>10.8</v>
      </c>
      <c r="DX9" s="1">
        <v>11</v>
      </c>
      <c r="DY9" s="3">
        <f>(DW9+DX9)/2</f>
        <v>10.9</v>
      </c>
      <c r="DZ9" s="72">
        <f t="shared" si="27"/>
        <v>1</v>
      </c>
      <c r="EA9" s="72">
        <f t="shared" si="27"/>
        <v>1</v>
      </c>
      <c r="EB9" s="73">
        <v>15.5</v>
      </c>
      <c r="EC9" s="73">
        <v>15.7</v>
      </c>
      <c r="ED9" s="74">
        <f>(EB9+EC9)/2</f>
        <v>15.6</v>
      </c>
      <c r="EE9" s="72">
        <f t="shared" si="28"/>
        <v>1</v>
      </c>
      <c r="EF9" s="72">
        <f t="shared" si="28"/>
        <v>1</v>
      </c>
      <c r="EG9" s="73">
        <v>18</v>
      </c>
      <c r="EH9" s="73">
        <v>27</v>
      </c>
      <c r="EI9" s="74">
        <f>(EG9+EH9)/2</f>
        <v>22.5</v>
      </c>
      <c r="EJ9" s="72">
        <f t="shared" si="29"/>
        <v>1</v>
      </c>
      <c r="EK9" s="72">
        <f t="shared" si="29"/>
        <v>1</v>
      </c>
      <c r="EL9" s="73">
        <v>7.8</v>
      </c>
      <c r="EM9" s="73">
        <v>8</v>
      </c>
      <c r="EN9" s="74">
        <f t="shared" si="1"/>
        <v>7.9</v>
      </c>
      <c r="EO9" s="3">
        <f t="shared" si="30"/>
        <v>1</v>
      </c>
      <c r="EP9" s="3">
        <f t="shared" si="30"/>
        <v>1</v>
      </c>
      <c r="EQ9" s="73">
        <v>5.95</v>
      </c>
      <c r="ER9" s="73">
        <v>6.2</v>
      </c>
      <c r="ES9" s="74">
        <f>(EQ9+ER9)/2</f>
        <v>6.075</v>
      </c>
      <c r="ET9" s="3">
        <f t="shared" si="31"/>
        <v>1</v>
      </c>
      <c r="EU9" s="3">
        <f t="shared" si="31"/>
        <v>1</v>
      </c>
      <c r="EV9" s="73">
        <v>7.9</v>
      </c>
      <c r="EW9" s="73">
        <v>8.2</v>
      </c>
      <c r="EX9" s="74">
        <f>(EV9+EW9)/2</f>
        <v>8.05</v>
      </c>
      <c r="EY9" s="3">
        <f t="shared" si="32"/>
        <v>1</v>
      </c>
      <c r="EZ9" s="3">
        <f t="shared" si="32"/>
        <v>1</v>
      </c>
      <c r="FA9" s="73">
        <v>9.6</v>
      </c>
      <c r="FB9" s="73">
        <v>9.85</v>
      </c>
      <c r="FC9" s="74">
        <f>(FA9+FB9)/2</f>
        <v>9.725</v>
      </c>
      <c r="FD9" s="3">
        <f t="shared" si="33"/>
        <v>1</v>
      </c>
      <c r="FE9" s="3">
        <f t="shared" si="33"/>
        <v>1</v>
      </c>
      <c r="FF9" s="73">
        <v>5.7</v>
      </c>
      <c r="FG9" s="73">
        <v>6</v>
      </c>
      <c r="FH9" s="74">
        <f>(FF9+FG9)/2</f>
        <v>5.85</v>
      </c>
      <c r="FI9" s="3">
        <f t="shared" si="34"/>
        <v>1</v>
      </c>
      <c r="FJ9" s="3">
        <f t="shared" si="34"/>
        <v>1</v>
      </c>
      <c r="FK9" s="73">
        <v>15</v>
      </c>
      <c r="FL9" s="73">
        <v>26</v>
      </c>
      <c r="FM9" s="74">
        <f>(FK9+FL9)/2</f>
        <v>20.5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130</v>
      </c>
      <c r="D10" s="3">
        <f>(B10+C10)/2</f>
        <v>95</v>
      </c>
      <c r="E10" s="72">
        <f t="shared" si="3"/>
        <v>1</v>
      </c>
      <c r="F10" s="72">
        <f t="shared" si="3"/>
        <v>1</v>
      </c>
      <c r="G10" s="1">
        <v>94</v>
      </c>
      <c r="H10" s="1">
        <v>120</v>
      </c>
      <c r="I10" s="3">
        <f>(G10+H10)/2</f>
        <v>107</v>
      </c>
      <c r="J10" s="72">
        <f t="shared" si="4"/>
        <v>1</v>
      </c>
      <c r="K10" s="72">
        <f t="shared" si="4"/>
        <v>1</v>
      </c>
      <c r="L10" s="1">
        <v>34.9</v>
      </c>
      <c r="M10" s="1">
        <v>70</v>
      </c>
      <c r="N10" s="3">
        <f>(L10+M10)/2</f>
        <v>52.45</v>
      </c>
      <c r="O10" s="72">
        <f t="shared" si="5"/>
        <v>1</v>
      </c>
      <c r="P10" s="72">
        <f t="shared" si="5"/>
        <v>1</v>
      </c>
      <c r="Q10" s="1">
        <v>46.5</v>
      </c>
      <c r="R10" s="1">
        <v>71</v>
      </c>
      <c r="S10" s="3">
        <f>(Q10+R10)/2</f>
        <v>58.75</v>
      </c>
      <c r="T10" s="72">
        <f t="shared" si="6"/>
        <v>1</v>
      </c>
      <c r="U10" s="72">
        <f t="shared" si="6"/>
        <v>1</v>
      </c>
      <c r="V10" s="1">
        <v>30</v>
      </c>
      <c r="W10" s="1">
        <v>59.05</v>
      </c>
      <c r="X10" s="3">
        <f>(V10+W10)/2</f>
        <v>44.525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26.66</v>
      </c>
      <c r="AH10" s="3">
        <f>(AF10+AG10)/2</f>
        <v>19.995</v>
      </c>
      <c r="AI10" s="72">
        <f t="shared" si="9"/>
        <v>1</v>
      </c>
      <c r="AJ10" s="72">
        <f t="shared" si="9"/>
        <v>1</v>
      </c>
      <c r="AK10" s="1">
        <v>9</v>
      </c>
      <c r="AL10" s="1">
        <v>14</v>
      </c>
      <c r="AM10" s="3">
        <f>(AK10+AL10)/2</f>
        <v>11.5</v>
      </c>
      <c r="AN10" s="72">
        <f t="shared" si="10"/>
        <v>1</v>
      </c>
      <c r="AO10" s="72">
        <f t="shared" si="10"/>
        <v>1</v>
      </c>
      <c r="AP10" s="1">
        <v>89.75</v>
      </c>
      <c r="AQ10" s="1">
        <v>106.33</v>
      </c>
      <c r="AR10" s="3">
        <f>(AP10+AQ10)/2</f>
        <v>98.03999999999999</v>
      </c>
      <c r="AS10" s="72">
        <f t="shared" si="11"/>
        <v>1</v>
      </c>
      <c r="AT10" s="72">
        <f t="shared" si="11"/>
        <v>1</v>
      </c>
      <c r="AU10" s="1">
        <v>35</v>
      </c>
      <c r="AV10" s="1">
        <v>45</v>
      </c>
      <c r="AW10" s="3">
        <f>(AU10+AV10)/2</f>
        <v>40</v>
      </c>
      <c r="AX10" s="72">
        <f t="shared" si="12"/>
        <v>1</v>
      </c>
      <c r="AY10" s="72">
        <f t="shared" si="12"/>
        <v>1</v>
      </c>
      <c r="AZ10" s="1">
        <v>45</v>
      </c>
      <c r="BA10" s="1">
        <v>67.25</v>
      </c>
      <c r="BB10" s="3">
        <f>(AZ10+BA10)/2</f>
        <v>56.125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23</v>
      </c>
      <c r="BP10" s="1">
        <v>30</v>
      </c>
      <c r="BQ10" s="3">
        <f>(BO10+BP10)/2</f>
        <v>26.5</v>
      </c>
      <c r="BR10" s="72">
        <f t="shared" si="15"/>
        <v>1</v>
      </c>
      <c r="BS10" s="72">
        <f t="shared" si="15"/>
        <v>1</v>
      </c>
      <c r="BT10" s="1">
        <v>28.7</v>
      </c>
      <c r="BU10" s="1">
        <v>33.3</v>
      </c>
      <c r="BV10" s="3">
        <f>(BT10+BU10)/2</f>
        <v>31</v>
      </c>
      <c r="BW10" s="72">
        <f t="shared" si="16"/>
        <v>1</v>
      </c>
      <c r="BX10" s="72">
        <f t="shared" si="16"/>
        <v>1</v>
      </c>
      <c r="BY10" s="1">
        <v>29</v>
      </c>
      <c r="BZ10" s="1">
        <v>39.43</v>
      </c>
      <c r="CA10" s="3">
        <f>(BY10+BZ10)/2</f>
        <v>34.215</v>
      </c>
      <c r="CB10" s="72">
        <f t="shared" si="17"/>
        <v>1</v>
      </c>
      <c r="CC10" s="72">
        <f t="shared" si="17"/>
        <v>1</v>
      </c>
      <c r="CD10" s="1">
        <v>25</v>
      </c>
      <c r="CE10" s="1">
        <v>26</v>
      </c>
      <c r="CF10" s="3">
        <f>(CD10+CE10)/2</f>
        <v>25.5</v>
      </c>
      <c r="CG10" s="72">
        <f t="shared" si="18"/>
        <v>1</v>
      </c>
      <c r="CH10" s="72">
        <f t="shared" si="18"/>
        <v>1</v>
      </c>
      <c r="CI10" s="1">
        <v>12.75</v>
      </c>
      <c r="CJ10" s="1">
        <v>15</v>
      </c>
      <c r="CK10" s="3">
        <f>(CI10+CJ10)/2</f>
        <v>13.875</v>
      </c>
      <c r="CL10" s="72">
        <f t="shared" si="19"/>
        <v>1</v>
      </c>
      <c r="CM10" s="72">
        <f t="shared" si="19"/>
        <v>1</v>
      </c>
      <c r="CN10" s="1">
        <v>12.73</v>
      </c>
      <c r="CO10" s="1">
        <v>16.6</v>
      </c>
      <c r="CP10" s="3">
        <f>(CN10+CO10)/2</f>
        <v>14.665000000000001</v>
      </c>
      <c r="CQ10" s="72">
        <f t="shared" si="20"/>
        <v>1</v>
      </c>
      <c r="CR10" s="72">
        <f t="shared" si="20"/>
        <v>1</v>
      </c>
      <c r="CS10" s="1">
        <v>12.6</v>
      </c>
      <c r="CT10" s="1">
        <v>14.7</v>
      </c>
      <c r="CU10" s="3">
        <f>(CS10+CT10)/2</f>
        <v>13.649999999999999</v>
      </c>
      <c r="CV10" s="72">
        <f t="shared" si="21"/>
        <v>1</v>
      </c>
      <c r="CW10" s="72">
        <f t="shared" si="21"/>
        <v>1</v>
      </c>
      <c r="CX10" s="1">
        <v>12.14</v>
      </c>
      <c r="CY10" s="1">
        <v>19.29</v>
      </c>
      <c r="CZ10" s="3">
        <f>(CX10+CY10)/2</f>
        <v>15.715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10.3</v>
      </c>
      <c r="DE10" s="3">
        <f>(DC10+DD10)/2</f>
        <v>8.600000000000001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17</v>
      </c>
      <c r="DJ10" s="3">
        <f>(DH10+DI10)/2</f>
        <v>12.969999999999999</v>
      </c>
      <c r="DK10" s="72">
        <f t="shared" si="24"/>
        <v>1</v>
      </c>
      <c r="DL10" s="72">
        <f t="shared" si="24"/>
        <v>1</v>
      </c>
      <c r="DM10" s="1">
        <v>6.75</v>
      </c>
      <c r="DN10" s="1">
        <v>9.9</v>
      </c>
      <c r="DO10" s="3">
        <f>(DM10+DN10)/2</f>
        <v>8.325</v>
      </c>
      <c r="DP10" s="72">
        <f t="shared" si="25"/>
        <v>1</v>
      </c>
      <c r="DQ10" s="72">
        <f t="shared" si="25"/>
        <v>1</v>
      </c>
      <c r="DR10" s="1">
        <v>15.75</v>
      </c>
      <c r="DS10" s="1">
        <v>24</v>
      </c>
      <c r="DT10" s="3">
        <f>(DR10+DS10)/2</f>
        <v>19.875</v>
      </c>
      <c r="DU10" s="72">
        <f t="shared" si="26"/>
        <v>1</v>
      </c>
      <c r="DV10" s="72">
        <f t="shared" si="26"/>
        <v>1</v>
      </c>
      <c r="DW10" s="1">
        <v>10</v>
      </c>
      <c r="DX10" s="1">
        <v>12</v>
      </c>
      <c r="DY10" s="3">
        <f>(DW10+DX10)/2</f>
        <v>11</v>
      </c>
      <c r="DZ10" s="72">
        <f t="shared" si="27"/>
        <v>1</v>
      </c>
      <c r="EA10" s="72">
        <f t="shared" si="27"/>
        <v>1</v>
      </c>
      <c r="EB10" s="73">
        <v>13.54</v>
      </c>
      <c r="EC10" s="73">
        <v>15.5</v>
      </c>
      <c r="ED10" s="74">
        <f>(EB10+EC10)/2</f>
        <v>14.52</v>
      </c>
      <c r="EE10" s="72">
        <f t="shared" si="28"/>
        <v>1</v>
      </c>
      <c r="EF10" s="72">
        <f t="shared" si="28"/>
        <v>1</v>
      </c>
      <c r="EG10" s="73">
        <v>19.89</v>
      </c>
      <c r="EH10" s="73">
        <v>25.3</v>
      </c>
      <c r="EI10" s="74">
        <f>(EG10+EH10)/2</f>
        <v>22.595</v>
      </c>
      <c r="EJ10" s="72">
        <f t="shared" si="29"/>
        <v>1</v>
      </c>
      <c r="EK10" s="72">
        <f t="shared" si="29"/>
        <v>1</v>
      </c>
      <c r="EL10" s="73">
        <v>6.5</v>
      </c>
      <c r="EM10" s="73">
        <v>8</v>
      </c>
      <c r="EN10" s="74">
        <f t="shared" si="1"/>
        <v>7.25</v>
      </c>
      <c r="EO10" s="3">
        <f t="shared" si="30"/>
        <v>1</v>
      </c>
      <c r="EP10" s="3">
        <f t="shared" si="30"/>
        <v>1</v>
      </c>
      <c r="EQ10" s="73">
        <v>4</v>
      </c>
      <c r="ER10" s="73">
        <v>7</v>
      </c>
      <c r="ES10" s="74">
        <f>(EQ10+ER10)/2</f>
        <v>5.5</v>
      </c>
      <c r="ET10" s="3">
        <f t="shared" si="31"/>
        <v>1</v>
      </c>
      <c r="EU10" s="3">
        <f t="shared" si="31"/>
        <v>1</v>
      </c>
      <c r="EV10" s="73">
        <v>4</v>
      </c>
      <c r="EW10" s="73">
        <v>10</v>
      </c>
      <c r="EX10" s="74">
        <f>(EV10+EW10)/2</f>
        <v>7</v>
      </c>
      <c r="EY10" s="3">
        <f t="shared" si="32"/>
        <v>1</v>
      </c>
      <c r="EZ10" s="3">
        <f t="shared" si="32"/>
        <v>1</v>
      </c>
      <c r="FA10" s="73">
        <v>3.95</v>
      </c>
      <c r="FB10" s="73">
        <v>10</v>
      </c>
      <c r="FC10" s="74">
        <f>(FA10+FB10)/2</f>
        <v>6.975</v>
      </c>
      <c r="FD10" s="3">
        <f t="shared" si="33"/>
        <v>1</v>
      </c>
      <c r="FE10" s="3">
        <f t="shared" si="33"/>
        <v>1</v>
      </c>
      <c r="FF10" s="73">
        <v>4</v>
      </c>
      <c r="FG10" s="73">
        <v>6</v>
      </c>
      <c r="FH10" s="74">
        <f>(FF10+FG10)/2</f>
        <v>5</v>
      </c>
      <c r="FI10" s="3">
        <f t="shared" si="34"/>
        <v>1</v>
      </c>
      <c r="FJ10" s="3">
        <f t="shared" si="34"/>
        <v>1</v>
      </c>
      <c r="FK10" s="73">
        <v>13.95</v>
      </c>
      <c r="FL10" s="73">
        <v>20</v>
      </c>
      <c r="FM10" s="74">
        <f>(FK10+FL10)/2</f>
        <v>16.975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51.69</v>
      </c>
      <c r="W11" s="1">
        <v>54.65</v>
      </c>
      <c r="X11" s="3">
        <f>(V11+W11)/2</f>
        <v>53.17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12</v>
      </c>
      <c r="AL11" s="1">
        <v>15</v>
      </c>
      <c r="AM11" s="3">
        <f>(AK11+AL11)/2</f>
        <v>13.5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22</v>
      </c>
      <c r="BP11" s="1">
        <v>25.5</v>
      </c>
      <c r="BQ11" s="3">
        <f>(BO11+BP11)/2</f>
        <v>23.75</v>
      </c>
      <c r="BR11" s="72">
        <f t="shared" si="15"/>
        <v>1</v>
      </c>
      <c r="BS11" s="72">
        <f t="shared" si="15"/>
        <v>1</v>
      </c>
      <c r="BT11" s="1">
        <v>30.3</v>
      </c>
      <c r="BU11" s="1">
        <v>34.5</v>
      </c>
      <c r="BV11" s="3">
        <f>(BT11+BU11)/2</f>
        <v>32.4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12.6</v>
      </c>
      <c r="CJ11" s="1">
        <v>13.85</v>
      </c>
      <c r="CK11" s="3">
        <f>(CI11+CJ11)/2</f>
        <v>13.225</v>
      </c>
      <c r="CL11" s="72">
        <f t="shared" si="19"/>
        <v>1</v>
      </c>
      <c r="CM11" s="72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72">
        <f t="shared" si="20"/>
        <v>1</v>
      </c>
      <c r="CR11" s="72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72">
        <f t="shared" si="21"/>
        <v>1</v>
      </c>
      <c r="CW11" s="72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6.8</v>
      </c>
      <c r="DN11" s="1">
        <v>9.9</v>
      </c>
      <c r="DO11" s="3">
        <f>(DM11+DN11)/2</f>
        <v>8.35</v>
      </c>
      <c r="DP11" s="72">
        <f t="shared" si="25"/>
        <v>1</v>
      </c>
      <c r="DQ11" s="72">
        <f t="shared" si="25"/>
        <v>1</v>
      </c>
      <c r="DR11" s="1">
        <v>16.5</v>
      </c>
      <c r="DS11" s="1">
        <v>17.4</v>
      </c>
      <c r="DT11" s="3">
        <f>(DR11+DS11)/2</f>
        <v>16.95</v>
      </c>
      <c r="DU11" s="72">
        <f t="shared" si="26"/>
        <v>1</v>
      </c>
      <c r="DV11" s="72">
        <f t="shared" si="26"/>
        <v>1</v>
      </c>
      <c r="DW11" s="1">
        <v>9.5</v>
      </c>
      <c r="DX11" s="1">
        <v>10.9</v>
      </c>
      <c r="DY11" s="3">
        <f>(DW11+DX11)/2</f>
        <v>10.2</v>
      </c>
      <c r="DZ11" s="72">
        <f t="shared" si="27"/>
        <v>1</v>
      </c>
      <c r="EA11" s="72">
        <f t="shared" si="27"/>
        <v>1</v>
      </c>
      <c r="EB11" s="73">
        <v>13.95</v>
      </c>
      <c r="EC11" s="73">
        <v>15.5</v>
      </c>
      <c r="ED11" s="74">
        <f>(EB11+EC11)/2</f>
        <v>14.725</v>
      </c>
      <c r="EE11" s="72">
        <f t="shared" si="28"/>
        <v>1</v>
      </c>
      <c r="EF11" s="72">
        <f t="shared" si="28"/>
        <v>1</v>
      </c>
      <c r="EG11" s="73">
        <v>19.8</v>
      </c>
      <c r="EH11" s="73">
        <v>25.79</v>
      </c>
      <c r="EI11" s="74">
        <f>(EG11+EH11)/2</f>
        <v>22.795</v>
      </c>
      <c r="EJ11" s="72">
        <f t="shared" si="29"/>
        <v>1</v>
      </c>
      <c r="EK11" s="72">
        <f t="shared" si="29"/>
        <v>1</v>
      </c>
      <c r="EL11" s="73">
        <v>7</v>
      </c>
      <c r="EM11" s="73">
        <v>10</v>
      </c>
      <c r="EN11" s="74">
        <f t="shared" si="1"/>
        <v>8.5</v>
      </c>
      <c r="EO11" s="3">
        <f t="shared" si="30"/>
        <v>1</v>
      </c>
      <c r="EP11" s="3">
        <f t="shared" si="30"/>
        <v>1</v>
      </c>
      <c r="EQ11" s="73">
        <v>5</v>
      </c>
      <c r="ER11" s="73">
        <v>8</v>
      </c>
      <c r="ES11" s="74">
        <f>(EQ11+ER11)/2</f>
        <v>6.5</v>
      </c>
      <c r="ET11" s="3">
        <f t="shared" si="31"/>
        <v>1</v>
      </c>
      <c r="EU11" s="3">
        <f t="shared" si="31"/>
        <v>1</v>
      </c>
      <c r="EV11" s="73">
        <v>8</v>
      </c>
      <c r="EW11" s="73">
        <v>10</v>
      </c>
      <c r="EX11" s="74">
        <f>(EV11+EW11)/2</f>
        <v>9</v>
      </c>
      <c r="EY11" s="3">
        <f t="shared" si="32"/>
        <v>1</v>
      </c>
      <c r="EZ11" s="3">
        <f t="shared" si="32"/>
        <v>1</v>
      </c>
      <c r="FA11" s="73">
        <v>3.45</v>
      </c>
      <c r="FB11" s="73">
        <v>9</v>
      </c>
      <c r="FC11" s="74">
        <f>(FA11+FB11)/2</f>
        <v>6.225</v>
      </c>
      <c r="FD11" s="3">
        <f t="shared" si="33"/>
        <v>1</v>
      </c>
      <c r="FE11" s="3">
        <f t="shared" si="33"/>
        <v>1</v>
      </c>
      <c r="FF11" s="73">
        <v>5.5</v>
      </c>
      <c r="FG11" s="73">
        <v>8</v>
      </c>
      <c r="FH11" s="74">
        <f>(FF11+FG11)/2</f>
        <v>6.75</v>
      </c>
      <c r="FI11" s="3">
        <f t="shared" si="34"/>
        <v>1</v>
      </c>
      <c r="FJ11" s="3">
        <f t="shared" si="34"/>
        <v>1</v>
      </c>
      <c r="FK11" s="73">
        <v>12</v>
      </c>
      <c r="FL11" s="73">
        <v>24</v>
      </c>
      <c r="FM11" s="74">
        <f>(FK11+FL11)/2</f>
        <v>18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6">
        <v>71.4</v>
      </c>
      <c r="C13" s="127"/>
      <c r="F13" s="72"/>
      <c r="G13" s="126"/>
      <c r="H13" s="127"/>
      <c r="I13" s="3"/>
      <c r="J13" s="3"/>
      <c r="K13" s="72"/>
      <c r="L13" s="126"/>
      <c r="M13" s="127"/>
      <c r="N13" s="3"/>
      <c r="O13" s="3"/>
      <c r="P13" s="72"/>
      <c r="Q13" s="126"/>
      <c r="R13" s="127"/>
      <c r="S13" s="3"/>
      <c r="T13" s="3"/>
      <c r="U13" s="72"/>
      <c r="V13" s="126"/>
      <c r="W13" s="127"/>
      <c r="X13" s="3"/>
      <c r="Y13" s="3"/>
      <c r="Z13" s="72"/>
      <c r="AA13" s="126"/>
      <c r="AB13" s="127"/>
      <c r="AC13" s="3"/>
      <c r="AD13" s="3"/>
      <c r="AE13" s="72"/>
      <c r="AF13" s="126"/>
      <c r="AG13" s="127"/>
      <c r="AH13" s="3"/>
      <c r="AI13" s="3"/>
      <c r="AJ13" s="72"/>
      <c r="AK13" s="126"/>
      <c r="AL13" s="127"/>
      <c r="AM13" s="3"/>
      <c r="AN13" s="3"/>
      <c r="AO13" s="72"/>
      <c r="AP13" s="126"/>
      <c r="AQ13" s="127"/>
      <c r="AR13" s="3"/>
      <c r="AS13" s="3"/>
      <c r="AT13" s="72"/>
      <c r="AU13" s="126"/>
      <c r="AV13" s="127"/>
      <c r="AW13" s="3"/>
      <c r="AX13" s="3"/>
      <c r="AY13" s="72"/>
      <c r="AZ13" s="126"/>
      <c r="BA13" s="127"/>
      <c r="BB13" s="3"/>
      <c r="BC13" s="3"/>
      <c r="BD13" s="72"/>
      <c r="BE13" s="126"/>
      <c r="BF13" s="127"/>
      <c r="BG13" s="3"/>
      <c r="BH13" s="3"/>
      <c r="BI13" s="72"/>
      <c r="BJ13" s="126"/>
      <c r="BK13" s="127"/>
      <c r="BL13" s="3"/>
      <c r="BM13" s="3"/>
      <c r="BN13" s="72"/>
      <c r="BO13" s="126"/>
      <c r="BP13" s="127"/>
      <c r="BQ13" s="3"/>
      <c r="BR13" s="3"/>
      <c r="BS13" s="72"/>
      <c r="BT13" s="126"/>
      <c r="BU13" s="127"/>
      <c r="BV13" s="3"/>
      <c r="BW13" s="3"/>
      <c r="BX13" s="72"/>
      <c r="BY13" s="126"/>
      <c r="BZ13" s="127"/>
      <c r="CA13" s="3"/>
      <c r="CB13" s="3"/>
      <c r="CC13" s="72"/>
      <c r="CD13" s="126"/>
      <c r="CE13" s="127"/>
      <c r="CF13" s="3"/>
      <c r="CG13" s="3"/>
      <c r="CH13" s="72"/>
      <c r="CI13" s="126"/>
      <c r="CJ13" s="127"/>
      <c r="CK13" s="3"/>
      <c r="CL13" s="3"/>
      <c r="CM13" s="72"/>
      <c r="CN13" s="126"/>
      <c r="CO13" s="127"/>
      <c r="CP13" s="3"/>
      <c r="CQ13" s="3"/>
      <c r="CR13" s="72"/>
      <c r="CS13" s="126"/>
      <c r="CT13" s="127"/>
      <c r="CU13" s="3"/>
      <c r="CV13" s="3"/>
      <c r="CW13" s="72"/>
      <c r="CX13" s="126"/>
      <c r="CY13" s="127"/>
      <c r="CZ13" s="3"/>
      <c r="DA13" s="3"/>
      <c r="DB13" s="72"/>
      <c r="DC13" s="126"/>
      <c r="DD13" s="127"/>
      <c r="DE13" s="3"/>
      <c r="DF13" s="3"/>
      <c r="DG13" s="72"/>
      <c r="DH13" s="126"/>
      <c r="DI13" s="127"/>
      <c r="DJ13" s="3"/>
      <c r="DK13" s="3"/>
      <c r="DL13" s="72"/>
      <c r="DM13" s="126"/>
      <c r="DN13" s="127"/>
      <c r="DO13" s="3"/>
      <c r="DP13" s="3"/>
      <c r="DQ13" s="72"/>
      <c r="DR13" s="126"/>
      <c r="DS13" s="127"/>
      <c r="DT13" s="3"/>
      <c r="DU13" s="3"/>
      <c r="DV13" s="72"/>
      <c r="DW13" s="126"/>
      <c r="DX13" s="127"/>
      <c r="DY13" s="3"/>
      <c r="DZ13" s="3"/>
      <c r="EA13" s="72"/>
      <c r="EB13" s="126"/>
      <c r="EC13" s="127"/>
      <c r="ED13" s="74"/>
      <c r="EE13" s="74"/>
      <c r="EF13" s="72"/>
      <c r="EG13" s="126"/>
      <c r="EH13" s="127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2">
        <f aca="true" t="shared" si="37" ref="E15:F34">IF(C15=0,0,1)</f>
        <v>0</v>
      </c>
      <c r="F15" s="18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2">
        <f aca="true" t="shared" si="39" ref="J15:K34">IF(H15=0,0,1)</f>
        <v>0</v>
      </c>
      <c r="K15" s="18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2">
        <f aca="true" t="shared" si="41" ref="O15:P34">IF(M15=0,0,1)</f>
        <v>0</v>
      </c>
      <c r="P15" s="18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2">
        <f aca="true" t="shared" si="43" ref="T15:U34">IF(R15=0,0,1)</f>
        <v>0</v>
      </c>
      <c r="U15" s="18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2">
        <f aca="true" t="shared" si="45" ref="Y15:Z34">IF(W15=0,0,1)</f>
        <v>0</v>
      </c>
      <c r="Z15" s="18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2">
        <f aca="true" t="shared" si="47" ref="AD15:AE34">IF(AB15=0,0,1)</f>
        <v>0</v>
      </c>
      <c r="AE15" s="18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2">
        <f aca="true" t="shared" si="49" ref="AI15:AJ34">IF(AG15=0,0,1)</f>
        <v>0</v>
      </c>
      <c r="AJ15" s="18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2">
        <f aca="true" t="shared" si="51" ref="AN15:AO34">IF(AL15=0,0,1)</f>
        <v>0</v>
      </c>
      <c r="AO15" s="18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2">
        <f aca="true" t="shared" si="53" ref="AS15:AT34">IF(AQ15=0,0,1)</f>
        <v>0</v>
      </c>
      <c r="AT15" s="18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2">
        <f aca="true" t="shared" si="55" ref="AX15:AY34">IF(AV15=0,0,1)</f>
        <v>0</v>
      </c>
      <c r="AY15" s="182">
        <f t="shared" si="55"/>
        <v>0</v>
      </c>
      <c r="AZ15" s="1">
        <v>46</v>
      </c>
      <c r="BA15" s="1">
        <v>48.8</v>
      </c>
      <c r="BB15" s="3">
        <f aca="true" t="shared" si="56" ref="BB15:BB34">(AZ15+BA15)/2</f>
        <v>47.4</v>
      </c>
      <c r="BC15" s="182">
        <f t="shared" si="0"/>
        <v>1</v>
      </c>
      <c r="BD15" s="18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2">
        <f aca="true" t="shared" si="58" ref="BH15:BI34">IF(BF15=0,0,1)</f>
        <v>0</v>
      </c>
      <c r="BI15" s="182">
        <f t="shared" si="58"/>
        <v>0</v>
      </c>
      <c r="BJ15" s="1">
        <v>103</v>
      </c>
      <c r="BK15" s="1">
        <v>120</v>
      </c>
      <c r="BL15" s="3">
        <f aca="true" t="shared" si="59" ref="BL15:BL34">(BJ15+BK15)/2</f>
        <v>111.5</v>
      </c>
      <c r="BM15" s="182">
        <f aca="true" t="shared" si="60" ref="BM15:BN34">IF(BK15=0,0,1)</f>
        <v>1</v>
      </c>
      <c r="BN15" s="182">
        <f t="shared" si="60"/>
        <v>1</v>
      </c>
      <c r="BO15" s="1">
        <v>28</v>
      </c>
      <c r="BP15" s="1">
        <v>30</v>
      </c>
      <c r="BQ15" s="3">
        <f aca="true" t="shared" si="61" ref="BQ15:BQ34">(BO15+BP15)/2</f>
        <v>29</v>
      </c>
      <c r="BR15" s="182">
        <f aca="true" t="shared" si="62" ref="BR15:BS34">IF(BP15=0,0,1)</f>
        <v>1</v>
      </c>
      <c r="BS15" s="18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2">
        <f aca="true" t="shared" si="64" ref="BW15:BX34">IF(BU15=0,0,1)</f>
        <v>0</v>
      </c>
      <c r="BX15" s="182">
        <f t="shared" si="64"/>
        <v>0</v>
      </c>
      <c r="BY15" s="1">
        <v>28.5</v>
      </c>
      <c r="BZ15" s="1">
        <v>31.8</v>
      </c>
      <c r="CA15" s="3">
        <f aca="true" t="shared" si="65" ref="CA15:CA34">(BY15+BZ15)/2</f>
        <v>30.15</v>
      </c>
      <c r="CB15" s="182">
        <f aca="true" t="shared" si="66" ref="CB15:CC34">IF(BZ15=0,0,1)</f>
        <v>1</v>
      </c>
      <c r="CC15" s="18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2">
        <f aca="true" t="shared" si="68" ref="CG15:CH34">IF(CE15=0,0,1)</f>
        <v>0</v>
      </c>
      <c r="CH15" s="182">
        <f t="shared" si="68"/>
        <v>0</v>
      </c>
      <c r="CI15" s="1">
        <v>14.5</v>
      </c>
      <c r="CJ15" s="1">
        <v>15</v>
      </c>
      <c r="CK15" s="3">
        <f aca="true" t="shared" si="69" ref="CK15:CK34">(CI15+CJ15)/2</f>
        <v>14.75</v>
      </c>
      <c r="CL15" s="182">
        <f aca="true" t="shared" si="70" ref="CL15:CM34">IF(CJ15=0,0,1)</f>
        <v>1</v>
      </c>
      <c r="CM15" s="182">
        <f t="shared" si="70"/>
        <v>1</v>
      </c>
      <c r="CN15" s="1">
        <v>8.9</v>
      </c>
      <c r="CO15" s="1">
        <v>17.23</v>
      </c>
      <c r="CP15" s="3">
        <f aca="true" t="shared" si="71" ref="CP15:CP34">(CN15+CO15)/2</f>
        <v>13.065000000000001</v>
      </c>
      <c r="CQ15" s="182">
        <f aca="true" t="shared" si="72" ref="CQ15:CR34">IF(CO15=0,0,1)</f>
        <v>1</v>
      </c>
      <c r="CR15" s="182">
        <f t="shared" si="72"/>
        <v>1</v>
      </c>
      <c r="CS15" s="1">
        <v>15.75</v>
      </c>
      <c r="CT15" s="1">
        <v>17.5</v>
      </c>
      <c r="CU15" s="3">
        <f aca="true" t="shared" si="73" ref="CU15:CU34">(CS15+CT15)/2</f>
        <v>16.625</v>
      </c>
      <c r="CV15" s="182">
        <f aca="true" t="shared" si="74" ref="CV15:CW34">IF(CT15=0,0,1)</f>
        <v>1</v>
      </c>
      <c r="CW15" s="182">
        <f t="shared" si="74"/>
        <v>1</v>
      </c>
      <c r="CX15" s="1">
        <v>15.48</v>
      </c>
      <c r="CY15" s="1">
        <v>17.2</v>
      </c>
      <c r="CZ15" s="3">
        <f aca="true" t="shared" si="75" ref="CZ15:CZ34">(CX15+CY15)/2</f>
        <v>16.34</v>
      </c>
      <c r="DA15" s="182">
        <f aca="true" t="shared" si="76" ref="DA15:DB34">IF(CY15=0,0,1)</f>
        <v>1</v>
      </c>
      <c r="DB15" s="182">
        <f t="shared" si="76"/>
        <v>1</v>
      </c>
      <c r="DC15" s="1">
        <v>9.5</v>
      </c>
      <c r="DD15" s="1">
        <v>10.8</v>
      </c>
      <c r="DE15" s="3">
        <f aca="true" t="shared" si="77" ref="DE15:DE34">(DC15+DD15)/2</f>
        <v>10.15</v>
      </c>
      <c r="DF15" s="182">
        <f aca="true" t="shared" si="78" ref="DF15:DG34">IF(DD15=0,0,1)</f>
        <v>1</v>
      </c>
      <c r="DG15" s="182">
        <f t="shared" si="78"/>
        <v>1</v>
      </c>
      <c r="DH15" s="1">
        <v>12.5</v>
      </c>
      <c r="DI15" s="1">
        <v>15</v>
      </c>
      <c r="DJ15" s="3">
        <f aca="true" t="shared" si="79" ref="DJ15:DJ34">(DH15+DI15)/2</f>
        <v>13.75</v>
      </c>
      <c r="DK15" s="182">
        <f aca="true" t="shared" si="80" ref="DK15:DL34">IF(DI15=0,0,1)</f>
        <v>1</v>
      </c>
      <c r="DL15" s="182">
        <f t="shared" si="80"/>
        <v>1</v>
      </c>
      <c r="DM15" s="1">
        <v>7.4</v>
      </c>
      <c r="DN15" s="1">
        <v>8.2</v>
      </c>
      <c r="DO15" s="3">
        <f aca="true" t="shared" si="81" ref="DO15:DO34">(DM15+DN15)/2</f>
        <v>7.8</v>
      </c>
      <c r="DP15" s="182">
        <f aca="true" t="shared" si="82" ref="DP15:DQ34">IF(DN15=0,0,1)</f>
        <v>1</v>
      </c>
      <c r="DQ15" s="182">
        <f t="shared" si="82"/>
        <v>1</v>
      </c>
      <c r="DR15" s="1">
        <v>22.2</v>
      </c>
      <c r="DS15" s="1">
        <v>23.4</v>
      </c>
      <c r="DT15" s="3">
        <f aca="true" t="shared" si="83" ref="DT15:DT34">(DR15+DS15)/2</f>
        <v>22.799999999999997</v>
      </c>
      <c r="DU15" s="182">
        <f aca="true" t="shared" si="84" ref="DU15:DV34">IF(DS15=0,0,1)</f>
        <v>1</v>
      </c>
      <c r="DV15" s="182">
        <f t="shared" si="84"/>
        <v>1</v>
      </c>
      <c r="DW15" s="1">
        <v>10.8</v>
      </c>
      <c r="DX15" s="1">
        <v>11.5</v>
      </c>
      <c r="DY15" s="3">
        <f aca="true" t="shared" si="85" ref="DY15:DY34">(DW15+DX15)/2</f>
        <v>11.15</v>
      </c>
      <c r="DZ15" s="182">
        <f aca="true" t="shared" si="86" ref="DZ15:EA34">IF(DX15=0,0,1)</f>
        <v>1</v>
      </c>
      <c r="EA15" s="182">
        <f t="shared" si="86"/>
        <v>1</v>
      </c>
      <c r="EB15" s="73">
        <v>12.8</v>
      </c>
      <c r="EC15" s="73">
        <v>13.3</v>
      </c>
      <c r="ED15" s="74">
        <f aca="true" t="shared" si="87" ref="ED15:ED34">(EB15+EC15)/2</f>
        <v>13.05</v>
      </c>
      <c r="EE15" s="182">
        <f aca="true" t="shared" si="88" ref="EE15:EF34">IF(EC15=0,0,1)</f>
        <v>1</v>
      </c>
      <c r="EF15" s="182">
        <f t="shared" si="88"/>
        <v>1</v>
      </c>
      <c r="EG15" s="73">
        <v>22.6</v>
      </c>
      <c r="EH15" s="73">
        <v>23.8</v>
      </c>
      <c r="EI15" s="74">
        <f aca="true" t="shared" si="89" ref="EI15:EI34">(EG15+EH15)/2</f>
        <v>23.200000000000003</v>
      </c>
      <c r="EJ15" s="182">
        <f aca="true" t="shared" si="90" ref="EJ15:EJ34">IF(EH15=0,0,1)</f>
        <v>1</v>
      </c>
      <c r="EK15" s="182">
        <f t="shared" si="35"/>
        <v>1</v>
      </c>
      <c r="EL15" s="73">
        <v>6</v>
      </c>
      <c r="EM15" s="73">
        <v>7.5</v>
      </c>
      <c r="EN15" s="74">
        <f aca="true" t="shared" si="91" ref="EN15:EN34">(EL15+EM15)/2</f>
        <v>6.75</v>
      </c>
      <c r="EO15" s="1">
        <f aca="true" t="shared" si="92" ref="EO15:EP34">IF(EM15=0,0,1)</f>
        <v>1</v>
      </c>
      <c r="EP15" s="1">
        <f t="shared" si="92"/>
        <v>1</v>
      </c>
      <c r="EQ15" s="73">
        <v>5</v>
      </c>
      <c r="ER15" s="73">
        <v>6</v>
      </c>
      <c r="ES15" s="74">
        <f aca="true" t="shared" si="93" ref="ES15:ES34">(EQ15+ER15)/2</f>
        <v>5.5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9</v>
      </c>
      <c r="EX15" s="74">
        <f aca="true" t="shared" si="95" ref="EX15:EX34">(EV15+EW15)/2</f>
        <v>8.5</v>
      </c>
      <c r="EY15" s="1">
        <f>IF(EW15=0,0,1)</f>
        <v>1</v>
      </c>
      <c r="EZ15" s="1">
        <f>IF(EX15=0,0,1)</f>
        <v>1</v>
      </c>
      <c r="FA15" s="73">
        <v>7</v>
      </c>
      <c r="FB15" s="73">
        <v>8</v>
      </c>
      <c r="FC15" s="74">
        <f aca="true" t="shared" si="96" ref="FC15:FC34">(FA15+FB15)/2</f>
        <v>7.5</v>
      </c>
      <c r="FD15" s="1">
        <f>IF(FB15=0,0,1)</f>
        <v>1</v>
      </c>
      <c r="FE15" s="1">
        <f>IF(FC15=0,0,1)</f>
        <v>1</v>
      </c>
      <c r="FF15" s="73">
        <v>5</v>
      </c>
      <c r="FG15" s="73">
        <v>5.5</v>
      </c>
      <c r="FH15" s="74">
        <f aca="true" t="shared" si="97" ref="FH15:FH33">(FF15+FG15)/2</f>
        <v>5.25</v>
      </c>
      <c r="FI15" s="1">
        <f>IF(FG15=0,0,1)</f>
        <v>1</v>
      </c>
      <c r="FJ15" s="1">
        <f>IF(FH15=0,0,1)</f>
        <v>1</v>
      </c>
      <c r="FK15" s="73">
        <v>15</v>
      </c>
      <c r="FL15" s="73">
        <v>18</v>
      </c>
      <c r="FM15" s="74">
        <f aca="true" t="shared" si="98" ref="FM15:FM34">(FK15+FL15)/2</f>
        <v>16.5</v>
      </c>
      <c r="FN15" s="182">
        <f>IF(FL15=0,0,1)</f>
        <v>1</v>
      </c>
      <c r="FO15" s="18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90</v>
      </c>
      <c r="I16" s="3">
        <f>(G16+H16)/2</f>
        <v>87.5</v>
      </c>
      <c r="J16" s="72">
        <f>IF(H16=0,0,1)</f>
        <v>1</v>
      </c>
      <c r="K16" s="72">
        <f>IF(I16=0,0,1)</f>
        <v>1</v>
      </c>
      <c r="L16" s="1">
        <v>30</v>
      </c>
      <c r="M16" s="1">
        <v>70</v>
      </c>
      <c r="N16" s="3">
        <f>(L16+M16)/2</f>
        <v>50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10.66</v>
      </c>
      <c r="AL16" s="1">
        <v>14</v>
      </c>
      <c r="AM16" s="3">
        <f>(AK16+AL16)/2</f>
        <v>12.33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40</v>
      </c>
      <c r="AV16" s="1">
        <v>45</v>
      </c>
      <c r="AW16" s="3">
        <f>(AU16+AV16)/2</f>
        <v>42.5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135</v>
      </c>
      <c r="BL16" s="3">
        <f>(BJ16+BK16)/2</f>
        <v>114</v>
      </c>
      <c r="BM16" s="72">
        <f>IF(BK16=0,0,1)</f>
        <v>1</v>
      </c>
      <c r="BN16" s="72">
        <f>IF(BL16=0,0,1)</f>
        <v>1</v>
      </c>
      <c r="BO16" s="1">
        <v>25</v>
      </c>
      <c r="BP16" s="1">
        <v>29</v>
      </c>
      <c r="BQ16" s="3">
        <f>(BO16+BP16)/2</f>
        <v>27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26</v>
      </c>
      <c r="CE16" s="1">
        <v>30</v>
      </c>
      <c r="CF16" s="3">
        <f>(CD16+CE16)/2</f>
        <v>28</v>
      </c>
      <c r="CG16" s="72">
        <f>IF(CE16=0,0,1)</f>
        <v>1</v>
      </c>
      <c r="CH16" s="72">
        <f>IF(CF16=0,0,1)</f>
        <v>1</v>
      </c>
      <c r="CI16" s="1">
        <v>13.3</v>
      </c>
      <c r="CJ16" s="1">
        <v>14</v>
      </c>
      <c r="CK16" s="3">
        <f>(CI16+CJ16)/2</f>
        <v>13.65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12.7</v>
      </c>
      <c r="CT16" s="1">
        <v>13.4</v>
      </c>
      <c r="CU16" s="3">
        <f>(CS16+CT16)/2</f>
        <v>13.05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11.2</v>
      </c>
      <c r="DI16" s="1">
        <v>17.8</v>
      </c>
      <c r="DJ16" s="3">
        <f>(DH16+DI16)/2</f>
        <v>14.5</v>
      </c>
      <c r="DK16" s="72">
        <f>IF(DI16=0,0,1)</f>
        <v>1</v>
      </c>
      <c r="DL16" s="72">
        <f>IF(DJ16=0,0,1)</f>
        <v>1</v>
      </c>
      <c r="DM16" s="1">
        <v>7.5</v>
      </c>
      <c r="DN16" s="1">
        <v>8.25</v>
      </c>
      <c r="DO16" s="3">
        <f>(DM16+DN16)/2</f>
        <v>7.875</v>
      </c>
      <c r="DP16" s="72">
        <f>IF(DN16=0,0,1)</f>
        <v>1</v>
      </c>
      <c r="DQ16" s="72">
        <f>IF(DO16=0,0,1)</f>
        <v>1</v>
      </c>
      <c r="DR16" s="1">
        <v>16.2</v>
      </c>
      <c r="DS16" s="1">
        <v>24</v>
      </c>
      <c r="DT16" s="3">
        <f>(DR16+DS16)/2</f>
        <v>20.1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20.4</v>
      </c>
      <c r="EH16" s="73">
        <v>20.7</v>
      </c>
      <c r="EI16" s="74">
        <f>(EG16+EH16)/2</f>
        <v>20.549999999999997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5</v>
      </c>
      <c r="ER16" s="73">
        <v>5.8</v>
      </c>
      <c r="ES16" s="74">
        <f>(EQ16+ER16)/2</f>
        <v>5.4</v>
      </c>
      <c r="ET16" s="3">
        <f>IF(ER16=0,0,1)</f>
        <v>1</v>
      </c>
      <c r="EU16" s="3">
        <f>IF(ES16=0,0,1)</f>
        <v>1</v>
      </c>
      <c r="EV16" s="73">
        <v>7.3</v>
      </c>
      <c r="EW16" s="73">
        <v>7.8</v>
      </c>
      <c r="EX16" s="74">
        <f>(EV16+EW16)/2</f>
        <v>7.55</v>
      </c>
      <c r="EY16" s="3">
        <f>IF(EW16=0,0,1)</f>
        <v>1</v>
      </c>
      <c r="EZ16" s="3">
        <f>IF(EX16=0,0,1)</f>
        <v>1</v>
      </c>
      <c r="FA16" s="73">
        <v>5</v>
      </c>
      <c r="FB16" s="73">
        <v>7.8</v>
      </c>
      <c r="FC16" s="74">
        <f>(FA16+FB16)/2</f>
        <v>6.4</v>
      </c>
      <c r="FD16" s="3">
        <f>IF(FB16=0,0,1)</f>
        <v>1</v>
      </c>
      <c r="FE16" s="3">
        <f>IF(FC16=0,0,1)</f>
        <v>1</v>
      </c>
      <c r="FF16" s="73">
        <v>4.8</v>
      </c>
      <c r="FG16" s="73">
        <v>7</v>
      </c>
      <c r="FH16" s="74">
        <f>(FF16+FG16)/2</f>
        <v>5.9</v>
      </c>
      <c r="FI16" s="3">
        <f>IF(FG16=0,0,1)</f>
        <v>1</v>
      </c>
      <c r="FJ16" s="3">
        <f>IF(FH16=0,0,1)</f>
        <v>1</v>
      </c>
      <c r="FK16" s="73">
        <v>12</v>
      </c>
      <c r="FL16" s="73">
        <v>20</v>
      </c>
      <c r="FM16" s="74">
        <f>(FK16+FL16)/2</f>
        <v>16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7" t="s">
        <v>10</v>
      </c>
      <c r="B17" s="118">
        <v>106</v>
      </c>
      <c r="C17" s="118">
        <v>110</v>
      </c>
      <c r="D17" s="109">
        <f t="shared" si="36"/>
        <v>108</v>
      </c>
      <c r="E17" s="119">
        <f t="shared" si="37"/>
        <v>1</v>
      </c>
      <c r="F17" s="119">
        <f t="shared" si="37"/>
        <v>1</v>
      </c>
      <c r="G17" s="118">
        <v>109</v>
      </c>
      <c r="H17" s="118">
        <v>113</v>
      </c>
      <c r="I17" s="109">
        <f t="shared" si="38"/>
        <v>111</v>
      </c>
      <c r="J17" s="119">
        <f t="shared" si="39"/>
        <v>1</v>
      </c>
      <c r="K17" s="119">
        <f t="shared" si="39"/>
        <v>1</v>
      </c>
      <c r="L17" s="118">
        <v>59</v>
      </c>
      <c r="M17" s="118">
        <v>65</v>
      </c>
      <c r="N17" s="109">
        <f t="shared" si="40"/>
        <v>62</v>
      </c>
      <c r="O17" s="119">
        <f t="shared" si="41"/>
        <v>1</v>
      </c>
      <c r="P17" s="119">
        <f t="shared" si="41"/>
        <v>1</v>
      </c>
      <c r="Q17" s="118">
        <v>65</v>
      </c>
      <c r="R17" s="118">
        <v>72</v>
      </c>
      <c r="S17" s="109">
        <f t="shared" si="42"/>
        <v>68.5</v>
      </c>
      <c r="T17" s="119">
        <f t="shared" si="43"/>
        <v>1</v>
      </c>
      <c r="U17" s="119">
        <f t="shared" si="43"/>
        <v>1</v>
      </c>
      <c r="V17" s="118">
        <v>51</v>
      </c>
      <c r="W17" s="118">
        <v>53</v>
      </c>
      <c r="X17" s="109">
        <f t="shared" si="44"/>
        <v>52</v>
      </c>
      <c r="Y17" s="119">
        <f t="shared" si="45"/>
        <v>1</v>
      </c>
      <c r="Z17" s="119">
        <f t="shared" si="45"/>
        <v>1</v>
      </c>
      <c r="AA17" s="118">
        <v>64</v>
      </c>
      <c r="AB17" s="118">
        <v>66</v>
      </c>
      <c r="AC17" s="109">
        <f t="shared" si="46"/>
        <v>65</v>
      </c>
      <c r="AD17" s="119">
        <f t="shared" si="47"/>
        <v>1</v>
      </c>
      <c r="AE17" s="119">
        <f t="shared" si="47"/>
        <v>1</v>
      </c>
      <c r="AF17" s="118">
        <v>18</v>
      </c>
      <c r="AG17" s="118">
        <v>20</v>
      </c>
      <c r="AH17" s="109">
        <f t="shared" si="48"/>
        <v>19</v>
      </c>
      <c r="AI17" s="119">
        <f t="shared" si="49"/>
        <v>1</v>
      </c>
      <c r="AJ17" s="119">
        <f t="shared" si="49"/>
        <v>1</v>
      </c>
      <c r="AK17" s="118">
        <v>12</v>
      </c>
      <c r="AL17" s="118">
        <v>14</v>
      </c>
      <c r="AM17" s="109">
        <f t="shared" si="50"/>
        <v>13</v>
      </c>
      <c r="AN17" s="119">
        <f t="shared" si="51"/>
        <v>1</v>
      </c>
      <c r="AO17" s="119">
        <f t="shared" si="51"/>
        <v>1</v>
      </c>
      <c r="AP17" s="118">
        <v>72</v>
      </c>
      <c r="AQ17" s="118">
        <v>80</v>
      </c>
      <c r="AR17" s="109">
        <f t="shared" si="52"/>
        <v>76</v>
      </c>
      <c r="AS17" s="119">
        <f t="shared" si="53"/>
        <v>1</v>
      </c>
      <c r="AT17" s="119">
        <f t="shared" si="53"/>
        <v>1</v>
      </c>
      <c r="AU17" s="118">
        <v>43</v>
      </c>
      <c r="AV17" s="118">
        <v>46</v>
      </c>
      <c r="AW17" s="3">
        <f t="shared" si="54"/>
        <v>44.5</v>
      </c>
      <c r="AX17" s="119">
        <f t="shared" si="55"/>
        <v>1</v>
      </c>
      <c r="AY17" s="119">
        <f t="shared" si="55"/>
        <v>1</v>
      </c>
      <c r="AZ17" s="118">
        <v>43</v>
      </c>
      <c r="BA17" s="118">
        <v>47</v>
      </c>
      <c r="BB17" s="109">
        <f t="shared" si="56"/>
        <v>45</v>
      </c>
      <c r="BC17" s="119">
        <f t="shared" si="0"/>
        <v>1</v>
      </c>
      <c r="BD17" s="119">
        <f t="shared" si="0"/>
        <v>1</v>
      </c>
      <c r="BE17" s="118">
        <v>77</v>
      </c>
      <c r="BF17" s="118">
        <v>80</v>
      </c>
      <c r="BG17" s="109">
        <f t="shared" si="57"/>
        <v>78.5</v>
      </c>
      <c r="BH17" s="119">
        <f t="shared" si="58"/>
        <v>1</v>
      </c>
      <c r="BI17" s="119">
        <f t="shared" si="58"/>
        <v>1</v>
      </c>
      <c r="BJ17" s="118">
        <v>115</v>
      </c>
      <c r="BK17" s="118">
        <v>125</v>
      </c>
      <c r="BL17" s="109">
        <f t="shared" si="59"/>
        <v>120</v>
      </c>
      <c r="BM17" s="119">
        <f t="shared" si="60"/>
        <v>1</v>
      </c>
      <c r="BN17" s="119">
        <f t="shared" si="60"/>
        <v>1</v>
      </c>
      <c r="BO17" s="118">
        <v>26</v>
      </c>
      <c r="BP17" s="118">
        <v>28</v>
      </c>
      <c r="BQ17" s="109">
        <f t="shared" si="61"/>
        <v>27</v>
      </c>
      <c r="BR17" s="119">
        <f t="shared" si="62"/>
        <v>1</v>
      </c>
      <c r="BS17" s="119">
        <f t="shared" si="62"/>
        <v>1</v>
      </c>
      <c r="BT17" s="118">
        <v>28</v>
      </c>
      <c r="BU17" s="118">
        <v>31</v>
      </c>
      <c r="BV17" s="109">
        <f t="shared" si="63"/>
        <v>29.5</v>
      </c>
      <c r="BW17" s="119">
        <f t="shared" si="64"/>
        <v>1</v>
      </c>
      <c r="BX17" s="119">
        <f t="shared" si="64"/>
        <v>1</v>
      </c>
      <c r="BY17" s="118">
        <v>30</v>
      </c>
      <c r="BZ17" s="118">
        <v>32</v>
      </c>
      <c r="CA17" s="109">
        <f t="shared" si="65"/>
        <v>31</v>
      </c>
      <c r="CB17" s="119">
        <f t="shared" si="66"/>
        <v>1</v>
      </c>
      <c r="CC17" s="119">
        <f t="shared" si="66"/>
        <v>1</v>
      </c>
      <c r="CD17" s="118">
        <v>27</v>
      </c>
      <c r="CE17" s="118">
        <v>29</v>
      </c>
      <c r="CF17" s="109">
        <f t="shared" si="67"/>
        <v>28</v>
      </c>
      <c r="CG17" s="119">
        <f t="shared" si="68"/>
        <v>1</v>
      </c>
      <c r="CH17" s="119">
        <f t="shared" si="68"/>
        <v>1</v>
      </c>
      <c r="CI17" s="118">
        <v>14</v>
      </c>
      <c r="CJ17" s="118">
        <v>15</v>
      </c>
      <c r="CK17" s="109">
        <f t="shared" si="69"/>
        <v>14.5</v>
      </c>
      <c r="CL17" s="119">
        <f t="shared" si="70"/>
        <v>1</v>
      </c>
      <c r="CM17" s="119">
        <f t="shared" si="70"/>
        <v>1</v>
      </c>
      <c r="CN17" s="118">
        <v>14.5</v>
      </c>
      <c r="CO17" s="118">
        <v>15.5</v>
      </c>
      <c r="CP17" s="109">
        <f t="shared" si="71"/>
        <v>15</v>
      </c>
      <c r="CQ17" s="119">
        <f t="shared" si="72"/>
        <v>1</v>
      </c>
      <c r="CR17" s="119">
        <f t="shared" si="72"/>
        <v>1</v>
      </c>
      <c r="CS17" s="118">
        <v>13</v>
      </c>
      <c r="CT17" s="118">
        <v>13.7</v>
      </c>
      <c r="CU17" s="109">
        <f t="shared" si="73"/>
        <v>13.35</v>
      </c>
      <c r="CV17" s="119">
        <f t="shared" si="74"/>
        <v>1</v>
      </c>
      <c r="CW17" s="119">
        <f t="shared" si="74"/>
        <v>1</v>
      </c>
      <c r="CX17" s="118">
        <v>12.7</v>
      </c>
      <c r="CY17" s="118">
        <v>13.3</v>
      </c>
      <c r="CZ17" s="109">
        <f t="shared" si="75"/>
        <v>13</v>
      </c>
      <c r="DA17" s="119">
        <f t="shared" si="76"/>
        <v>1</v>
      </c>
      <c r="DB17" s="119">
        <f t="shared" si="76"/>
        <v>1</v>
      </c>
      <c r="DC17" s="118">
        <v>9.2</v>
      </c>
      <c r="DD17" s="118">
        <v>10</v>
      </c>
      <c r="DE17" s="109">
        <f t="shared" si="77"/>
        <v>9.6</v>
      </c>
      <c r="DF17" s="119">
        <f t="shared" si="78"/>
        <v>1</v>
      </c>
      <c r="DG17" s="119">
        <f t="shared" si="78"/>
        <v>1</v>
      </c>
      <c r="DH17" s="118">
        <v>14</v>
      </c>
      <c r="DI17" s="118">
        <v>16</v>
      </c>
      <c r="DJ17" s="109">
        <f t="shared" si="79"/>
        <v>15</v>
      </c>
      <c r="DK17" s="119">
        <f t="shared" si="80"/>
        <v>1</v>
      </c>
      <c r="DL17" s="119">
        <f t="shared" si="80"/>
        <v>1</v>
      </c>
      <c r="DM17" s="118">
        <v>7.5</v>
      </c>
      <c r="DN17" s="118">
        <v>8</v>
      </c>
      <c r="DO17" s="109">
        <f t="shared" si="81"/>
        <v>7.75</v>
      </c>
      <c r="DP17" s="119">
        <f t="shared" si="82"/>
        <v>1</v>
      </c>
      <c r="DQ17" s="119">
        <f t="shared" si="82"/>
        <v>1</v>
      </c>
      <c r="DR17" s="118">
        <v>20</v>
      </c>
      <c r="DS17" s="118">
        <v>24</v>
      </c>
      <c r="DT17" s="109">
        <f t="shared" si="83"/>
        <v>22</v>
      </c>
      <c r="DU17" s="119">
        <f t="shared" si="84"/>
        <v>1</v>
      </c>
      <c r="DV17" s="119">
        <f t="shared" si="84"/>
        <v>1</v>
      </c>
      <c r="DW17" s="118">
        <v>9.8</v>
      </c>
      <c r="DX17" s="118">
        <v>10.5</v>
      </c>
      <c r="DY17" s="109">
        <f t="shared" si="85"/>
        <v>10.15</v>
      </c>
      <c r="DZ17" s="119">
        <f t="shared" si="86"/>
        <v>1</v>
      </c>
      <c r="EA17" s="119">
        <f t="shared" si="86"/>
        <v>1</v>
      </c>
      <c r="EB17" s="120">
        <v>11.5</v>
      </c>
      <c r="EC17" s="120">
        <v>12</v>
      </c>
      <c r="ED17" s="110">
        <f t="shared" si="87"/>
        <v>11.75</v>
      </c>
      <c r="EE17" s="119">
        <f t="shared" si="88"/>
        <v>1</v>
      </c>
      <c r="EF17" s="119">
        <f t="shared" si="88"/>
        <v>1</v>
      </c>
      <c r="EG17" s="120">
        <v>21</v>
      </c>
      <c r="EH17" s="120">
        <v>23</v>
      </c>
      <c r="EI17" s="110">
        <f t="shared" si="89"/>
        <v>22</v>
      </c>
      <c r="EJ17" s="119">
        <f t="shared" si="90"/>
        <v>1</v>
      </c>
      <c r="EK17" s="119">
        <f t="shared" si="35"/>
        <v>1</v>
      </c>
      <c r="EL17" s="120">
        <v>7.2</v>
      </c>
      <c r="EM17" s="120">
        <v>7.5</v>
      </c>
      <c r="EN17" s="110">
        <f t="shared" si="91"/>
        <v>7.35</v>
      </c>
      <c r="EO17" s="109">
        <f t="shared" si="92"/>
        <v>1</v>
      </c>
      <c r="EP17" s="109">
        <f t="shared" si="92"/>
        <v>1</v>
      </c>
      <c r="EQ17" s="120">
        <v>5.2</v>
      </c>
      <c r="ER17" s="120">
        <v>6</v>
      </c>
      <c r="ES17" s="110">
        <f t="shared" si="93"/>
        <v>5.6</v>
      </c>
      <c r="ET17" s="109">
        <f t="shared" si="94"/>
        <v>1</v>
      </c>
      <c r="EU17" s="109">
        <f t="shared" si="94"/>
        <v>1</v>
      </c>
      <c r="EV17" s="120">
        <v>7.5</v>
      </c>
      <c r="EW17" s="120">
        <v>8</v>
      </c>
      <c r="EX17" s="110">
        <f t="shared" si="95"/>
        <v>7.75</v>
      </c>
      <c r="EY17" s="109">
        <f aca="true" t="shared" si="99" ref="EY17:EZ34">IF(EW17=0,0,1)</f>
        <v>1</v>
      </c>
      <c r="EZ17" s="109">
        <f t="shared" si="99"/>
        <v>1</v>
      </c>
      <c r="FA17" s="120">
        <v>6</v>
      </c>
      <c r="FB17" s="120">
        <v>6.5</v>
      </c>
      <c r="FC17" s="110">
        <f t="shared" si="96"/>
        <v>6.25</v>
      </c>
      <c r="FD17" s="109">
        <f aca="true" t="shared" si="100" ref="FD17:FE34">IF(FB17=0,0,1)</f>
        <v>1</v>
      </c>
      <c r="FE17" s="109">
        <f t="shared" si="100"/>
        <v>1</v>
      </c>
      <c r="FF17" s="120">
        <v>5</v>
      </c>
      <c r="FG17" s="120">
        <v>7</v>
      </c>
      <c r="FH17" s="110">
        <f t="shared" si="97"/>
        <v>6</v>
      </c>
      <c r="FI17" s="109">
        <f aca="true" t="shared" si="101" ref="FI17:FJ34">IF(FG17=0,0,1)</f>
        <v>1</v>
      </c>
      <c r="FJ17" s="109">
        <f t="shared" si="101"/>
        <v>1</v>
      </c>
      <c r="FK17" s="120">
        <v>16</v>
      </c>
      <c r="FL17" s="120">
        <v>18</v>
      </c>
      <c r="FM17" s="110">
        <f t="shared" si="98"/>
        <v>17</v>
      </c>
      <c r="FN17" s="119">
        <f aca="true" t="shared" si="102" ref="FN17:FO34">IF(FL17=0,0,1)</f>
        <v>1</v>
      </c>
      <c r="FO17" s="119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100</v>
      </c>
      <c r="H18" s="1">
        <v>130</v>
      </c>
      <c r="I18" s="3">
        <f t="shared" si="38"/>
        <v>115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13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6</v>
      </c>
      <c r="FB18" s="73">
        <v>8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10</v>
      </c>
      <c r="FL18" s="73">
        <v>25</v>
      </c>
      <c r="FM18" s="74">
        <f t="shared" si="98"/>
        <v>17.5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18</v>
      </c>
      <c r="AG19" s="1">
        <v>20</v>
      </c>
      <c r="AH19" s="3">
        <f t="shared" si="48"/>
        <v>19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26</v>
      </c>
      <c r="BP19" s="1">
        <v>30</v>
      </c>
      <c r="BQ19" s="3">
        <f t="shared" si="61"/>
        <v>28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</v>
      </c>
      <c r="CJ19" s="1">
        <v>13.5</v>
      </c>
      <c r="CK19" s="3">
        <f t="shared" si="69"/>
        <v>13.25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9</v>
      </c>
      <c r="DD19" s="1">
        <v>10</v>
      </c>
      <c r="DE19" s="3">
        <f t="shared" si="77"/>
        <v>9.5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10</v>
      </c>
      <c r="EC19" s="73">
        <v>11</v>
      </c>
      <c r="ED19" s="74">
        <f t="shared" si="87"/>
        <v>10.5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5</v>
      </c>
      <c r="ER19" s="73">
        <v>5.5</v>
      </c>
      <c r="ES19" s="74">
        <f t="shared" si="93"/>
        <v>5.25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6</v>
      </c>
      <c r="FB19" s="73">
        <v>7</v>
      </c>
      <c r="FC19" s="74">
        <f t="shared" si="96"/>
        <v>6.5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18</v>
      </c>
      <c r="FM19" s="74">
        <f t="shared" si="98"/>
        <v>16.5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120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35</v>
      </c>
      <c r="M20" s="1">
        <v>85</v>
      </c>
      <c r="N20" s="3">
        <f t="shared" si="40"/>
        <v>60</v>
      </c>
      <c r="O20" s="72">
        <f t="shared" si="41"/>
        <v>1</v>
      </c>
      <c r="P20" s="72">
        <f t="shared" si="41"/>
        <v>1</v>
      </c>
      <c r="Q20" s="1">
        <v>40</v>
      </c>
      <c r="R20" s="1">
        <v>95</v>
      </c>
      <c r="S20" s="3">
        <f t="shared" si="42"/>
        <v>67.5</v>
      </c>
      <c r="T20" s="72">
        <f t="shared" si="43"/>
        <v>1</v>
      </c>
      <c r="U20" s="72">
        <f t="shared" si="43"/>
        <v>1</v>
      </c>
      <c r="V20" s="1">
        <v>50</v>
      </c>
      <c r="W20" s="1">
        <v>56</v>
      </c>
      <c r="X20" s="3">
        <f t="shared" si="44"/>
        <v>53</v>
      </c>
      <c r="Y20" s="72">
        <f t="shared" si="45"/>
        <v>1</v>
      </c>
      <c r="Z20" s="72">
        <f t="shared" si="45"/>
        <v>1</v>
      </c>
      <c r="AA20" s="1">
        <v>57</v>
      </c>
      <c r="AB20" s="1">
        <v>75</v>
      </c>
      <c r="AC20" s="3">
        <f t="shared" si="46"/>
        <v>66</v>
      </c>
      <c r="AD20" s="72">
        <f t="shared" si="47"/>
        <v>1</v>
      </c>
      <c r="AE20" s="72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16</v>
      </c>
      <c r="AM20" s="3">
        <f t="shared" si="50"/>
        <v>14.5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98</v>
      </c>
      <c r="AR20" s="3">
        <f t="shared" si="52"/>
        <v>74</v>
      </c>
      <c r="AS20" s="72">
        <f t="shared" si="53"/>
        <v>1</v>
      </c>
      <c r="AT20" s="72">
        <f t="shared" si="53"/>
        <v>1</v>
      </c>
      <c r="AU20" s="1">
        <v>40</v>
      </c>
      <c r="AV20" s="1">
        <v>55</v>
      </c>
      <c r="AW20" s="3">
        <f t="shared" si="54"/>
        <v>47.5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65</v>
      </c>
      <c r="BB20" s="3">
        <f t="shared" si="56"/>
        <v>47.5</v>
      </c>
      <c r="BC20" s="72">
        <f t="shared" si="0"/>
        <v>1</v>
      </c>
      <c r="BD20" s="72">
        <f t="shared" si="0"/>
        <v>1</v>
      </c>
      <c r="BE20" s="1">
        <v>60</v>
      </c>
      <c r="BF20" s="1">
        <v>95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24</v>
      </c>
      <c r="BP20" s="1">
        <v>28</v>
      </c>
      <c r="BQ20" s="3">
        <f t="shared" si="61"/>
        <v>26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13.8</v>
      </c>
      <c r="CJ20" s="1">
        <v>17</v>
      </c>
      <c r="CK20" s="3">
        <f t="shared" si="69"/>
        <v>15.4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6.5</v>
      </c>
      <c r="DN20" s="1">
        <v>8</v>
      </c>
      <c r="DO20" s="3">
        <f t="shared" si="81"/>
        <v>7.25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16</v>
      </c>
      <c r="EH20" s="73">
        <v>29</v>
      </c>
      <c r="EI20" s="74">
        <f t="shared" si="89"/>
        <v>22.5</v>
      </c>
      <c r="EJ20" s="72">
        <f t="shared" si="90"/>
        <v>1</v>
      </c>
      <c r="EK20" s="72">
        <f t="shared" si="35"/>
        <v>1</v>
      </c>
      <c r="EL20" s="73">
        <v>6.5</v>
      </c>
      <c r="EM20" s="73">
        <v>7</v>
      </c>
      <c r="EN20" s="74">
        <f t="shared" si="91"/>
        <v>6.75</v>
      </c>
      <c r="EO20" s="3">
        <f t="shared" si="92"/>
        <v>1</v>
      </c>
      <c r="EP20" s="3">
        <f t="shared" si="92"/>
        <v>1</v>
      </c>
      <c r="EQ20" s="73">
        <v>3.8</v>
      </c>
      <c r="ER20" s="73">
        <v>6.5</v>
      </c>
      <c r="ES20" s="74">
        <f t="shared" si="93"/>
        <v>5.15</v>
      </c>
      <c r="ET20" s="3">
        <f t="shared" si="94"/>
        <v>1</v>
      </c>
      <c r="EU20" s="3">
        <f t="shared" si="94"/>
        <v>1</v>
      </c>
      <c r="EV20" s="73">
        <v>8</v>
      </c>
      <c r="EW20" s="73">
        <v>10</v>
      </c>
      <c r="EX20" s="74">
        <f t="shared" si="95"/>
        <v>9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6</v>
      </c>
      <c r="FG20" s="73">
        <v>7.5</v>
      </c>
      <c r="FH20" s="74">
        <f t="shared" si="97"/>
        <v>6.75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120</v>
      </c>
      <c r="D21" s="3">
        <f t="shared" si="36"/>
        <v>100</v>
      </c>
      <c r="E21" s="72">
        <f t="shared" si="37"/>
        <v>1</v>
      </c>
      <c r="F21" s="72">
        <f t="shared" si="37"/>
        <v>1</v>
      </c>
      <c r="G21" s="1">
        <v>95</v>
      </c>
      <c r="H21" s="1">
        <v>130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70</v>
      </c>
      <c r="N21" s="3">
        <f t="shared" si="40"/>
        <v>50</v>
      </c>
      <c r="O21" s="72">
        <f t="shared" si="41"/>
        <v>1</v>
      </c>
      <c r="P21" s="72">
        <f t="shared" si="41"/>
        <v>1</v>
      </c>
      <c r="Q21" s="1">
        <v>46.76</v>
      </c>
      <c r="R21" s="1">
        <v>93</v>
      </c>
      <c r="S21" s="3">
        <f t="shared" si="42"/>
        <v>69.88</v>
      </c>
      <c r="T21" s="72">
        <f t="shared" si="43"/>
        <v>1</v>
      </c>
      <c r="U21" s="72">
        <f t="shared" si="43"/>
        <v>1</v>
      </c>
      <c r="V21" s="1">
        <v>46</v>
      </c>
      <c r="W21" s="1">
        <v>61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65</v>
      </c>
      <c r="AB21" s="1">
        <v>80</v>
      </c>
      <c r="AC21" s="3">
        <f t="shared" si="46"/>
        <v>72.5</v>
      </c>
      <c r="AD21" s="72">
        <f t="shared" si="47"/>
        <v>1</v>
      </c>
      <c r="AE21" s="72">
        <f t="shared" si="47"/>
        <v>1</v>
      </c>
      <c r="AF21" s="1">
        <v>20.67</v>
      </c>
      <c r="AG21" s="1">
        <v>26.55</v>
      </c>
      <c r="AH21" s="3">
        <f t="shared" si="48"/>
        <v>23.61</v>
      </c>
      <c r="AI21" s="72">
        <f t="shared" si="49"/>
        <v>1</v>
      </c>
      <c r="AJ21" s="72">
        <f t="shared" si="49"/>
        <v>1</v>
      </c>
      <c r="AK21" s="1">
        <v>11</v>
      </c>
      <c r="AL21" s="1">
        <v>13</v>
      </c>
      <c r="AM21" s="3">
        <f t="shared" si="50"/>
        <v>12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55</v>
      </c>
      <c r="AW21" s="3">
        <f t="shared" si="54"/>
        <v>47.5</v>
      </c>
      <c r="AX21" s="72">
        <f t="shared" si="55"/>
        <v>1</v>
      </c>
      <c r="AY21" s="72">
        <f t="shared" si="55"/>
        <v>1</v>
      </c>
      <c r="AZ21" s="1">
        <v>34</v>
      </c>
      <c r="BA21" s="1">
        <v>65.8</v>
      </c>
      <c r="BB21" s="3">
        <f t="shared" si="56"/>
        <v>49.9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80</v>
      </c>
      <c r="BK21" s="1">
        <v>186</v>
      </c>
      <c r="BL21" s="3">
        <f t="shared" si="59"/>
        <v>133</v>
      </c>
      <c r="BM21" s="72">
        <f t="shared" si="60"/>
        <v>1</v>
      </c>
      <c r="BN21" s="72">
        <f t="shared" si="60"/>
        <v>1</v>
      </c>
      <c r="BO21" s="1">
        <v>25</v>
      </c>
      <c r="BP21" s="1">
        <v>28</v>
      </c>
      <c r="BQ21" s="3">
        <f t="shared" si="61"/>
        <v>26.5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30.62</v>
      </c>
      <c r="BZ21" s="1">
        <v>38</v>
      </c>
      <c r="CA21" s="3">
        <f t="shared" si="65"/>
        <v>34.31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13</v>
      </c>
      <c r="CJ21" s="1">
        <v>16.5</v>
      </c>
      <c r="CK21" s="3">
        <f t="shared" si="69"/>
        <v>14.75</v>
      </c>
      <c r="CL21" s="72">
        <f t="shared" si="70"/>
        <v>1</v>
      </c>
      <c r="CM21" s="72">
        <f t="shared" si="70"/>
        <v>1</v>
      </c>
      <c r="CN21" s="1">
        <v>11.82</v>
      </c>
      <c r="CO21" s="1">
        <v>17.6</v>
      </c>
      <c r="CP21" s="3">
        <f t="shared" si="71"/>
        <v>14.71</v>
      </c>
      <c r="CQ21" s="72">
        <f t="shared" si="72"/>
        <v>1</v>
      </c>
      <c r="CR21" s="72">
        <f t="shared" si="72"/>
        <v>1</v>
      </c>
      <c r="CS21" s="1">
        <v>6</v>
      </c>
      <c r="CT21" s="1">
        <v>13.5</v>
      </c>
      <c r="CU21" s="3">
        <f t="shared" si="73"/>
        <v>9.75</v>
      </c>
      <c r="CV21" s="72">
        <f t="shared" si="74"/>
        <v>1</v>
      </c>
      <c r="CW21" s="72">
        <f t="shared" si="74"/>
        <v>1</v>
      </c>
      <c r="CX21" s="1">
        <v>6.79</v>
      </c>
      <c r="CY21" s="1">
        <v>14.8</v>
      </c>
      <c r="CZ21" s="3">
        <f t="shared" si="75"/>
        <v>10.795</v>
      </c>
      <c r="DA21" s="72">
        <f t="shared" si="76"/>
        <v>1</v>
      </c>
      <c r="DB21" s="72">
        <f t="shared" si="76"/>
        <v>1</v>
      </c>
      <c r="DC21" s="1">
        <v>7.5</v>
      </c>
      <c r="DD21" s="1">
        <v>11</v>
      </c>
      <c r="DE21" s="3">
        <f t="shared" si="77"/>
        <v>9.25</v>
      </c>
      <c r="DF21" s="72">
        <f t="shared" si="78"/>
        <v>1</v>
      </c>
      <c r="DG21" s="72">
        <f t="shared" si="78"/>
        <v>1</v>
      </c>
      <c r="DH21" s="1">
        <v>10.8</v>
      </c>
      <c r="DI21" s="1">
        <v>18.5</v>
      </c>
      <c r="DJ21" s="3">
        <f t="shared" si="79"/>
        <v>14.65</v>
      </c>
      <c r="DK21" s="72">
        <f t="shared" si="80"/>
        <v>1</v>
      </c>
      <c r="DL21" s="72">
        <f t="shared" si="80"/>
        <v>1</v>
      </c>
      <c r="DM21" s="1">
        <v>7.4</v>
      </c>
      <c r="DN21" s="1">
        <v>9.9</v>
      </c>
      <c r="DO21" s="3">
        <f t="shared" si="81"/>
        <v>8.65</v>
      </c>
      <c r="DP21" s="72">
        <f t="shared" si="82"/>
        <v>1</v>
      </c>
      <c r="DQ21" s="72">
        <f t="shared" si="82"/>
        <v>1</v>
      </c>
      <c r="DR21" s="1">
        <v>17.4</v>
      </c>
      <c r="DS21" s="1">
        <v>28.15</v>
      </c>
      <c r="DT21" s="3">
        <f t="shared" si="83"/>
        <v>22.775</v>
      </c>
      <c r="DU21" s="72">
        <f t="shared" si="84"/>
        <v>1</v>
      </c>
      <c r="DV21" s="72">
        <f t="shared" si="84"/>
        <v>1</v>
      </c>
      <c r="DW21" s="1">
        <v>10.9</v>
      </c>
      <c r="DX21" s="1">
        <v>13.45</v>
      </c>
      <c r="DY21" s="3">
        <f t="shared" si="85"/>
        <v>12.175</v>
      </c>
      <c r="DZ21" s="72">
        <f t="shared" si="86"/>
        <v>1</v>
      </c>
      <c r="EA21" s="72">
        <f t="shared" si="86"/>
        <v>1</v>
      </c>
      <c r="EB21" s="73">
        <v>8</v>
      </c>
      <c r="EC21" s="73">
        <v>15.5</v>
      </c>
      <c r="ED21" s="74">
        <f t="shared" si="87"/>
        <v>11.75</v>
      </c>
      <c r="EE21" s="72">
        <f t="shared" si="88"/>
        <v>1</v>
      </c>
      <c r="EF21" s="72">
        <f t="shared" si="88"/>
        <v>1</v>
      </c>
      <c r="EG21" s="73">
        <v>19.85</v>
      </c>
      <c r="EH21" s="73">
        <v>28</v>
      </c>
      <c r="EI21" s="74">
        <f t="shared" si="89"/>
        <v>23.925</v>
      </c>
      <c r="EJ21" s="72">
        <f t="shared" si="90"/>
        <v>1</v>
      </c>
      <c r="EK21" s="72">
        <f t="shared" si="35"/>
        <v>1</v>
      </c>
      <c r="EL21" s="73">
        <v>5.59</v>
      </c>
      <c r="EM21" s="73">
        <v>10</v>
      </c>
      <c r="EN21" s="74">
        <f t="shared" si="91"/>
        <v>7.795</v>
      </c>
      <c r="EO21" s="3">
        <f t="shared" si="92"/>
        <v>1</v>
      </c>
      <c r="EP21" s="3">
        <f t="shared" si="92"/>
        <v>1</v>
      </c>
      <c r="EQ21" s="73">
        <v>5.95</v>
      </c>
      <c r="ER21" s="73">
        <v>8</v>
      </c>
      <c r="ES21" s="74">
        <f t="shared" si="93"/>
        <v>6.975</v>
      </c>
      <c r="ET21" s="3">
        <f t="shared" si="94"/>
        <v>1</v>
      </c>
      <c r="EU21" s="3">
        <f t="shared" si="94"/>
        <v>1</v>
      </c>
      <c r="EV21" s="73">
        <v>8</v>
      </c>
      <c r="EW21" s="73">
        <v>10</v>
      </c>
      <c r="EX21" s="74">
        <f t="shared" si="95"/>
        <v>9</v>
      </c>
      <c r="EY21" s="3">
        <f t="shared" si="99"/>
        <v>1</v>
      </c>
      <c r="EZ21" s="3">
        <f t="shared" si="99"/>
        <v>1</v>
      </c>
      <c r="FA21" s="73">
        <v>8</v>
      </c>
      <c r="FB21" s="73">
        <v>11.95</v>
      </c>
      <c r="FC21" s="74">
        <f t="shared" si="96"/>
        <v>9.975</v>
      </c>
      <c r="FD21" s="3">
        <f t="shared" si="100"/>
        <v>1</v>
      </c>
      <c r="FE21" s="3">
        <f t="shared" si="100"/>
        <v>1</v>
      </c>
      <c r="FF21" s="73">
        <v>5.69</v>
      </c>
      <c r="FG21" s="73">
        <v>10</v>
      </c>
      <c r="FH21" s="74">
        <f t="shared" si="97"/>
        <v>7.845000000000001</v>
      </c>
      <c r="FI21" s="3">
        <f t="shared" si="101"/>
        <v>1</v>
      </c>
      <c r="FJ21" s="3">
        <f t="shared" si="101"/>
        <v>1</v>
      </c>
      <c r="FK21" s="73">
        <v>17</v>
      </c>
      <c r="FL21" s="73">
        <v>20</v>
      </c>
      <c r="FM21" s="74">
        <f t="shared" si="98"/>
        <v>18.5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122</v>
      </c>
      <c r="D22" s="3">
        <f t="shared" si="36"/>
        <v>108.5</v>
      </c>
      <c r="E22" s="72">
        <f t="shared" si="37"/>
        <v>1</v>
      </c>
      <c r="F22" s="72">
        <f t="shared" si="37"/>
        <v>1</v>
      </c>
      <c r="G22" s="1">
        <v>92</v>
      </c>
      <c r="H22" s="1">
        <v>120</v>
      </c>
      <c r="I22" s="3">
        <f t="shared" si="38"/>
        <v>106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90</v>
      </c>
      <c r="S22" s="3">
        <f t="shared" si="42"/>
        <v>70.5</v>
      </c>
      <c r="T22" s="72">
        <f t="shared" si="43"/>
        <v>1</v>
      </c>
      <c r="U22" s="72">
        <f t="shared" si="43"/>
        <v>1</v>
      </c>
      <c r="V22" s="1">
        <v>36</v>
      </c>
      <c r="W22" s="1">
        <v>58</v>
      </c>
      <c r="X22" s="3">
        <f t="shared" si="44"/>
        <v>47</v>
      </c>
      <c r="Y22" s="72">
        <f t="shared" si="45"/>
        <v>1</v>
      </c>
      <c r="Z22" s="72">
        <f t="shared" si="45"/>
        <v>1</v>
      </c>
      <c r="AA22" s="1">
        <v>55</v>
      </c>
      <c r="AB22" s="1">
        <v>75</v>
      </c>
      <c r="AC22" s="3">
        <f t="shared" si="46"/>
        <v>65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80</v>
      </c>
      <c r="BG22" s="3">
        <f t="shared" si="57"/>
        <v>67.5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19</v>
      </c>
      <c r="BP22" s="1">
        <v>30</v>
      </c>
      <c r="BQ22" s="3">
        <f t="shared" si="61"/>
        <v>24.5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</v>
      </c>
      <c r="DO22" s="3">
        <f t="shared" si="81"/>
        <v>7.75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8</v>
      </c>
      <c r="EC22" s="73">
        <v>10.5</v>
      </c>
      <c r="ED22" s="74">
        <f t="shared" si="87"/>
        <v>9.25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21</v>
      </c>
      <c r="FM22" s="74">
        <f t="shared" si="98"/>
        <v>16.75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125</v>
      </c>
      <c r="I23" s="3">
        <f t="shared" si="38"/>
        <v>105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42</v>
      </c>
      <c r="R23" s="1">
        <v>95</v>
      </c>
      <c r="S23" s="3">
        <f t="shared" si="42"/>
        <v>68.5</v>
      </c>
      <c r="T23" s="72">
        <f t="shared" si="43"/>
        <v>1</v>
      </c>
      <c r="U23" s="72">
        <f t="shared" si="43"/>
        <v>1</v>
      </c>
      <c r="V23" s="1">
        <v>52.85</v>
      </c>
      <c r="W23" s="1">
        <v>55.65</v>
      </c>
      <c r="X23" s="3">
        <f t="shared" si="44"/>
        <v>54.25</v>
      </c>
      <c r="Y23" s="72">
        <f t="shared" si="45"/>
        <v>1</v>
      </c>
      <c r="Z23" s="72">
        <f t="shared" si="45"/>
        <v>1</v>
      </c>
      <c r="AA23" s="1">
        <v>55</v>
      </c>
      <c r="AB23" s="1">
        <v>75</v>
      </c>
      <c r="AC23" s="3">
        <f t="shared" si="46"/>
        <v>65</v>
      </c>
      <c r="AD23" s="72">
        <f t="shared" si="47"/>
        <v>1</v>
      </c>
      <c r="AE23" s="72">
        <f t="shared" si="47"/>
        <v>1</v>
      </c>
      <c r="AF23" s="1">
        <v>19.4</v>
      </c>
      <c r="AG23" s="1">
        <v>24.9</v>
      </c>
      <c r="AH23" s="3">
        <f t="shared" si="48"/>
        <v>22.15</v>
      </c>
      <c r="AI23" s="72">
        <f t="shared" si="49"/>
        <v>1</v>
      </c>
      <c r="AJ23" s="72">
        <f t="shared" si="49"/>
        <v>1</v>
      </c>
      <c r="AK23" s="1">
        <v>13</v>
      </c>
      <c r="AL23" s="1">
        <v>15</v>
      </c>
      <c r="AM23" s="3">
        <f t="shared" si="50"/>
        <v>14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160</v>
      </c>
      <c r="BL23" s="3">
        <f t="shared" si="59"/>
        <v>117.5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25.2</v>
      </c>
      <c r="BQ23" s="3">
        <f t="shared" si="61"/>
        <v>21.6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27.65</v>
      </c>
      <c r="BZ23" s="1">
        <v>31.9</v>
      </c>
      <c r="CA23" s="3">
        <f t="shared" si="65"/>
        <v>29.775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13.85</v>
      </c>
      <c r="CJ23" s="1">
        <v>16.4</v>
      </c>
      <c r="CK23" s="3">
        <f t="shared" si="69"/>
        <v>15.125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8.8</v>
      </c>
      <c r="DD23" s="1">
        <v>10.6</v>
      </c>
      <c r="DE23" s="3">
        <f t="shared" si="77"/>
        <v>9.7</v>
      </c>
      <c r="DF23" s="72">
        <f t="shared" si="78"/>
        <v>1</v>
      </c>
      <c r="DG23" s="72">
        <f t="shared" si="78"/>
        <v>1</v>
      </c>
      <c r="DH23" s="1">
        <v>11.65</v>
      </c>
      <c r="DI23" s="1">
        <v>19</v>
      </c>
      <c r="DJ23" s="3">
        <f t="shared" si="79"/>
        <v>15.325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9.8</v>
      </c>
      <c r="DO23" s="3">
        <f t="shared" si="81"/>
        <v>8.325</v>
      </c>
      <c r="DP23" s="72">
        <f t="shared" si="82"/>
        <v>1</v>
      </c>
      <c r="DQ23" s="72">
        <f t="shared" si="82"/>
        <v>1</v>
      </c>
      <c r="DR23" s="1">
        <v>17.4</v>
      </c>
      <c r="DS23" s="1">
        <v>28</v>
      </c>
      <c r="DT23" s="3">
        <f t="shared" si="83"/>
        <v>22.7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10.8</v>
      </c>
      <c r="DY23" s="3">
        <f t="shared" si="85"/>
        <v>9.5</v>
      </c>
      <c r="DZ23" s="72">
        <f t="shared" si="86"/>
        <v>1</v>
      </c>
      <c r="EA23" s="72">
        <f t="shared" si="86"/>
        <v>1</v>
      </c>
      <c r="EB23" s="180">
        <v>6.95</v>
      </c>
      <c r="EC23" s="180">
        <v>15.5</v>
      </c>
      <c r="ED23" s="74">
        <f t="shared" si="87"/>
        <v>11.225</v>
      </c>
      <c r="EE23" s="72">
        <f t="shared" si="88"/>
        <v>1</v>
      </c>
      <c r="EF23" s="72">
        <f t="shared" si="88"/>
        <v>1</v>
      </c>
      <c r="EG23" s="180">
        <v>19.8</v>
      </c>
      <c r="EH23" s="180">
        <v>25.79</v>
      </c>
      <c r="EI23" s="74">
        <f t="shared" si="89"/>
        <v>22.795</v>
      </c>
      <c r="EJ23" s="72">
        <f t="shared" si="90"/>
        <v>1</v>
      </c>
      <c r="EK23" s="72">
        <f t="shared" si="35"/>
        <v>1</v>
      </c>
      <c r="EL23" s="184">
        <v>5.95</v>
      </c>
      <c r="EM23" s="184">
        <v>7.79</v>
      </c>
      <c r="EN23" s="74">
        <f t="shared" si="91"/>
        <v>6.87</v>
      </c>
      <c r="EO23" s="185">
        <f t="shared" si="92"/>
        <v>1</v>
      </c>
      <c r="EP23" s="185">
        <f t="shared" si="92"/>
        <v>1</v>
      </c>
      <c r="EQ23" s="184">
        <v>5.95</v>
      </c>
      <c r="ER23" s="184">
        <v>7</v>
      </c>
      <c r="ES23" s="74">
        <f t="shared" si="93"/>
        <v>6.475</v>
      </c>
      <c r="ET23" s="185">
        <f t="shared" si="94"/>
        <v>1</v>
      </c>
      <c r="EU23" s="185">
        <f t="shared" si="94"/>
        <v>1</v>
      </c>
      <c r="EV23" s="184">
        <v>6.99</v>
      </c>
      <c r="EW23" s="184">
        <v>7.89</v>
      </c>
      <c r="EX23" s="74">
        <f>(EV23+EW23)/2</f>
        <v>7.4399999999999995</v>
      </c>
      <c r="EY23" s="185">
        <f t="shared" si="99"/>
        <v>1</v>
      </c>
      <c r="EZ23" s="185">
        <f t="shared" si="99"/>
        <v>1</v>
      </c>
      <c r="FA23" s="184">
        <v>3.95</v>
      </c>
      <c r="FB23" s="184">
        <v>9.59</v>
      </c>
      <c r="FC23" s="74">
        <f t="shared" si="96"/>
        <v>6.77</v>
      </c>
      <c r="FD23" s="185">
        <f t="shared" si="100"/>
        <v>1</v>
      </c>
      <c r="FE23" s="185">
        <f t="shared" si="100"/>
        <v>1</v>
      </c>
      <c r="FF23" s="184">
        <v>5.69</v>
      </c>
      <c r="FG23" s="184">
        <v>7</v>
      </c>
      <c r="FH23" s="74">
        <f t="shared" si="97"/>
        <v>6.345000000000001</v>
      </c>
      <c r="FI23" s="185">
        <f t="shared" si="101"/>
        <v>1</v>
      </c>
      <c r="FJ23" s="185">
        <f t="shared" si="101"/>
        <v>1</v>
      </c>
      <c r="FK23" s="184">
        <v>13.95</v>
      </c>
      <c r="FL23" s="184">
        <v>19.95</v>
      </c>
      <c r="FM23" s="74">
        <f t="shared" si="98"/>
        <v>16.95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17.16</v>
      </c>
      <c r="AG24" s="1">
        <v>17.67</v>
      </c>
      <c r="AH24" s="3">
        <f t="shared" si="48"/>
        <v>17.415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69.5</v>
      </c>
      <c r="AQ24" s="1">
        <v>76.25</v>
      </c>
      <c r="AR24" s="3">
        <f t="shared" si="52"/>
        <v>72.875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62.5</v>
      </c>
      <c r="BB24" s="3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25.6</v>
      </c>
      <c r="BP24" s="1">
        <v>32</v>
      </c>
      <c r="BQ24" s="3">
        <f t="shared" si="61"/>
        <v>28.8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29.55</v>
      </c>
      <c r="BZ24" s="1">
        <v>32.3</v>
      </c>
      <c r="CA24" s="3">
        <f t="shared" si="65"/>
        <v>30.924999999999997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13.2</v>
      </c>
      <c r="CJ24" s="1">
        <v>14.9</v>
      </c>
      <c r="CK24" s="3">
        <f t="shared" si="69"/>
        <v>14.05</v>
      </c>
      <c r="CL24" s="72">
        <f t="shared" si="70"/>
        <v>1</v>
      </c>
      <c r="CM24" s="72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72">
        <f t="shared" si="72"/>
        <v>1</v>
      </c>
      <c r="CR24" s="72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72">
        <f t="shared" si="74"/>
        <v>1</v>
      </c>
      <c r="CW24" s="72">
        <f t="shared" si="74"/>
        <v>1</v>
      </c>
      <c r="CX24" s="1">
        <v>12.83</v>
      </c>
      <c r="CY24" s="1">
        <v>18.31</v>
      </c>
      <c r="CZ24" s="3">
        <f t="shared" si="75"/>
        <v>15.57</v>
      </c>
      <c r="DA24" s="72">
        <f t="shared" si="76"/>
        <v>1</v>
      </c>
      <c r="DB24" s="72">
        <f t="shared" si="76"/>
        <v>1</v>
      </c>
      <c r="DC24" s="1">
        <v>8.4</v>
      </c>
      <c r="DD24" s="1">
        <v>9.8</v>
      </c>
      <c r="DE24" s="3">
        <f t="shared" si="77"/>
        <v>9.100000000000001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6.5</v>
      </c>
      <c r="DN24" s="1">
        <v>6.75</v>
      </c>
      <c r="DO24" s="3">
        <f t="shared" si="81"/>
        <v>6.625</v>
      </c>
      <c r="DP24" s="72">
        <f t="shared" si="82"/>
        <v>1</v>
      </c>
      <c r="DQ24" s="72">
        <f t="shared" si="82"/>
        <v>1</v>
      </c>
      <c r="DR24" s="1">
        <v>15.5</v>
      </c>
      <c r="DS24" s="1">
        <v>18.5</v>
      </c>
      <c r="DT24" s="3">
        <f t="shared" si="83"/>
        <v>17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11.9</v>
      </c>
      <c r="EC24" s="73">
        <v>14</v>
      </c>
      <c r="ED24" s="74">
        <f t="shared" si="87"/>
        <v>12.95</v>
      </c>
      <c r="EE24" s="72">
        <f t="shared" si="88"/>
        <v>1</v>
      </c>
      <c r="EF24" s="72">
        <f t="shared" si="88"/>
        <v>1</v>
      </c>
      <c r="EG24" s="73">
        <v>20</v>
      </c>
      <c r="EH24" s="73">
        <v>23</v>
      </c>
      <c r="EI24" s="74">
        <f t="shared" si="89"/>
        <v>21.5</v>
      </c>
      <c r="EJ24" s="72">
        <f t="shared" si="90"/>
        <v>1</v>
      </c>
      <c r="EK24" s="72">
        <f t="shared" si="35"/>
        <v>1</v>
      </c>
      <c r="EL24" s="73">
        <v>6</v>
      </c>
      <c r="EM24" s="73">
        <v>6.95</v>
      </c>
      <c r="EN24" s="74">
        <f t="shared" si="91"/>
        <v>6.475</v>
      </c>
      <c r="EO24" s="3">
        <f t="shared" si="92"/>
        <v>1</v>
      </c>
      <c r="EP24" s="3">
        <f t="shared" si="92"/>
        <v>1</v>
      </c>
      <c r="EQ24" s="73">
        <v>4.8</v>
      </c>
      <c r="ER24" s="73">
        <v>5.9</v>
      </c>
      <c r="ES24" s="74">
        <f t="shared" si="93"/>
        <v>5.35</v>
      </c>
      <c r="ET24" s="3">
        <f t="shared" si="94"/>
        <v>1</v>
      </c>
      <c r="EU24" s="3">
        <f t="shared" si="94"/>
        <v>1</v>
      </c>
      <c r="EV24" s="73">
        <v>8</v>
      </c>
      <c r="EW24" s="73">
        <v>9.9</v>
      </c>
      <c r="EX24" s="74">
        <f t="shared" si="95"/>
        <v>8.95</v>
      </c>
      <c r="EY24" s="3">
        <f t="shared" si="99"/>
        <v>1</v>
      </c>
      <c r="EZ24" s="3">
        <f t="shared" si="99"/>
        <v>1</v>
      </c>
      <c r="FA24" s="73">
        <v>7</v>
      </c>
      <c r="FB24" s="73">
        <v>9.9</v>
      </c>
      <c r="FC24" s="74">
        <f t="shared" si="96"/>
        <v>8.45</v>
      </c>
      <c r="FD24" s="3">
        <f t="shared" si="100"/>
        <v>1</v>
      </c>
      <c r="FE24" s="3">
        <f t="shared" si="100"/>
        <v>1</v>
      </c>
      <c r="FF24" s="73">
        <v>5.15</v>
      </c>
      <c r="FG24" s="73">
        <v>5.5</v>
      </c>
      <c r="FH24" s="74">
        <f t="shared" si="97"/>
        <v>5.325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17.5</v>
      </c>
      <c r="FM24" s="74">
        <f>(FK24+FL24)/2</f>
        <v>16.25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7" t="s">
        <v>14</v>
      </c>
      <c r="B25" s="118">
        <v>110</v>
      </c>
      <c r="C25" s="118">
        <v>140</v>
      </c>
      <c r="D25" s="109">
        <f t="shared" si="36"/>
        <v>125</v>
      </c>
      <c r="E25" s="119">
        <f t="shared" si="37"/>
        <v>1</v>
      </c>
      <c r="F25" s="119">
        <f t="shared" si="37"/>
        <v>1</v>
      </c>
      <c r="G25" s="118">
        <v>100</v>
      </c>
      <c r="H25" s="118">
        <v>115</v>
      </c>
      <c r="I25" s="109">
        <f t="shared" si="38"/>
        <v>107.5</v>
      </c>
      <c r="J25" s="119">
        <f t="shared" si="39"/>
        <v>1</v>
      </c>
      <c r="K25" s="119">
        <f t="shared" si="39"/>
        <v>1</v>
      </c>
      <c r="L25" s="118">
        <v>55</v>
      </c>
      <c r="M25" s="118">
        <v>95</v>
      </c>
      <c r="N25" s="109">
        <f t="shared" si="40"/>
        <v>75</v>
      </c>
      <c r="O25" s="119">
        <f t="shared" si="41"/>
        <v>1</v>
      </c>
      <c r="P25" s="119">
        <f t="shared" si="41"/>
        <v>1</v>
      </c>
      <c r="Q25" s="118">
        <v>50</v>
      </c>
      <c r="R25" s="118">
        <v>55</v>
      </c>
      <c r="S25" s="109">
        <f t="shared" si="42"/>
        <v>52.5</v>
      </c>
      <c r="T25" s="119">
        <f t="shared" si="43"/>
        <v>1</v>
      </c>
      <c r="U25" s="119">
        <f t="shared" si="43"/>
        <v>1</v>
      </c>
      <c r="V25" s="118">
        <v>45</v>
      </c>
      <c r="W25" s="118">
        <v>55</v>
      </c>
      <c r="X25" s="109">
        <f t="shared" si="44"/>
        <v>50</v>
      </c>
      <c r="Y25" s="119">
        <f t="shared" si="45"/>
        <v>1</v>
      </c>
      <c r="Z25" s="119">
        <f t="shared" si="45"/>
        <v>1</v>
      </c>
      <c r="AA25" s="118">
        <v>65</v>
      </c>
      <c r="AB25" s="118">
        <v>75</v>
      </c>
      <c r="AC25" s="109">
        <f t="shared" si="46"/>
        <v>70</v>
      </c>
      <c r="AD25" s="119">
        <f t="shared" si="47"/>
        <v>1</v>
      </c>
      <c r="AE25" s="119">
        <f t="shared" si="47"/>
        <v>1</v>
      </c>
      <c r="AF25" s="118">
        <v>12</v>
      </c>
      <c r="AG25" s="118">
        <v>15</v>
      </c>
      <c r="AH25" s="109">
        <f t="shared" si="48"/>
        <v>13.5</v>
      </c>
      <c r="AI25" s="119">
        <f t="shared" si="49"/>
        <v>1</v>
      </c>
      <c r="AJ25" s="119">
        <f t="shared" si="49"/>
        <v>1</v>
      </c>
      <c r="AK25" s="118">
        <v>14</v>
      </c>
      <c r="AL25" s="118">
        <v>15</v>
      </c>
      <c r="AM25" s="109">
        <f t="shared" si="50"/>
        <v>14.5</v>
      </c>
      <c r="AN25" s="119">
        <f t="shared" si="51"/>
        <v>1</v>
      </c>
      <c r="AO25" s="119">
        <f t="shared" si="51"/>
        <v>1</v>
      </c>
      <c r="AP25" s="118">
        <v>0</v>
      </c>
      <c r="AQ25" s="118">
        <v>0</v>
      </c>
      <c r="AR25" s="109">
        <f t="shared" si="52"/>
        <v>0</v>
      </c>
      <c r="AS25" s="119">
        <f t="shared" si="53"/>
        <v>0</v>
      </c>
      <c r="AT25" s="119">
        <f t="shared" si="53"/>
        <v>0</v>
      </c>
      <c r="AU25" s="118">
        <v>0</v>
      </c>
      <c r="AV25" s="118">
        <v>0</v>
      </c>
      <c r="AW25" s="109">
        <f t="shared" si="54"/>
        <v>0</v>
      </c>
      <c r="AX25" s="119">
        <f t="shared" si="55"/>
        <v>0</v>
      </c>
      <c r="AY25" s="119">
        <f t="shared" si="55"/>
        <v>0</v>
      </c>
      <c r="AZ25" s="118">
        <v>27</v>
      </c>
      <c r="BA25" s="118">
        <v>35</v>
      </c>
      <c r="BB25" s="109">
        <f t="shared" si="56"/>
        <v>31</v>
      </c>
      <c r="BC25" s="119">
        <f t="shared" si="103"/>
        <v>1</v>
      </c>
      <c r="BD25" s="119">
        <f t="shared" si="103"/>
        <v>1</v>
      </c>
      <c r="BE25" s="118">
        <v>95</v>
      </c>
      <c r="BF25" s="118">
        <v>100</v>
      </c>
      <c r="BG25" s="109">
        <f t="shared" si="57"/>
        <v>97.5</v>
      </c>
      <c r="BH25" s="119">
        <f t="shared" si="58"/>
        <v>1</v>
      </c>
      <c r="BI25" s="119">
        <f t="shared" si="58"/>
        <v>1</v>
      </c>
      <c r="BJ25" s="118">
        <v>100</v>
      </c>
      <c r="BK25" s="118">
        <v>120</v>
      </c>
      <c r="BL25" s="109">
        <f t="shared" si="59"/>
        <v>110</v>
      </c>
      <c r="BM25" s="119">
        <f t="shared" si="60"/>
        <v>1</v>
      </c>
      <c r="BN25" s="119">
        <f t="shared" si="60"/>
        <v>1</v>
      </c>
      <c r="BO25" s="118">
        <v>20</v>
      </c>
      <c r="BP25" s="118">
        <v>30</v>
      </c>
      <c r="BQ25" s="109">
        <f t="shared" si="61"/>
        <v>25</v>
      </c>
      <c r="BR25" s="119">
        <f t="shared" si="62"/>
        <v>1</v>
      </c>
      <c r="BS25" s="119">
        <f t="shared" si="62"/>
        <v>1</v>
      </c>
      <c r="BT25" s="118">
        <v>25</v>
      </c>
      <c r="BU25" s="118">
        <v>27</v>
      </c>
      <c r="BV25" s="109">
        <f t="shared" si="63"/>
        <v>26</v>
      </c>
      <c r="BW25" s="119">
        <f t="shared" si="64"/>
        <v>1</v>
      </c>
      <c r="BX25" s="119">
        <f t="shared" si="64"/>
        <v>1</v>
      </c>
      <c r="BY25" s="118">
        <v>25</v>
      </c>
      <c r="BZ25" s="118">
        <v>34</v>
      </c>
      <c r="CA25" s="109">
        <f t="shared" si="65"/>
        <v>29.5</v>
      </c>
      <c r="CB25" s="119">
        <f t="shared" si="66"/>
        <v>1</v>
      </c>
      <c r="CC25" s="119">
        <f t="shared" si="66"/>
        <v>1</v>
      </c>
      <c r="CD25" s="118">
        <v>25</v>
      </c>
      <c r="CE25" s="118">
        <v>30</v>
      </c>
      <c r="CF25" s="109">
        <f t="shared" si="67"/>
        <v>27.5</v>
      </c>
      <c r="CG25" s="119">
        <f t="shared" si="68"/>
        <v>1</v>
      </c>
      <c r="CH25" s="119">
        <f t="shared" si="68"/>
        <v>1</v>
      </c>
      <c r="CI25" s="118">
        <v>12.5</v>
      </c>
      <c r="CJ25" s="118">
        <v>12.75</v>
      </c>
      <c r="CK25" s="109">
        <f t="shared" si="69"/>
        <v>12.625</v>
      </c>
      <c r="CL25" s="119">
        <f t="shared" si="70"/>
        <v>1</v>
      </c>
      <c r="CM25" s="119">
        <f t="shared" si="70"/>
        <v>1</v>
      </c>
      <c r="CN25" s="118">
        <v>10</v>
      </c>
      <c r="CO25" s="118">
        <v>16.3</v>
      </c>
      <c r="CP25" s="109">
        <f t="shared" si="71"/>
        <v>13.15</v>
      </c>
      <c r="CQ25" s="119">
        <f t="shared" si="72"/>
        <v>1</v>
      </c>
      <c r="CR25" s="119">
        <f t="shared" si="72"/>
        <v>1</v>
      </c>
      <c r="CS25" s="118">
        <v>12.7</v>
      </c>
      <c r="CT25" s="118">
        <v>15.7</v>
      </c>
      <c r="CU25" s="109">
        <f t="shared" si="73"/>
        <v>14.2</v>
      </c>
      <c r="CV25" s="119">
        <f t="shared" si="74"/>
        <v>1</v>
      </c>
      <c r="CW25" s="119">
        <f t="shared" si="74"/>
        <v>1</v>
      </c>
      <c r="CX25" s="118">
        <v>9.15</v>
      </c>
      <c r="CY25" s="118">
        <v>13.1</v>
      </c>
      <c r="CZ25" s="109">
        <f t="shared" si="75"/>
        <v>11.125</v>
      </c>
      <c r="DA25" s="119">
        <f t="shared" si="76"/>
        <v>1</v>
      </c>
      <c r="DB25" s="119">
        <f t="shared" si="76"/>
        <v>1</v>
      </c>
      <c r="DC25" s="118">
        <v>10.4</v>
      </c>
      <c r="DD25" s="118">
        <v>15.45</v>
      </c>
      <c r="DE25" s="109">
        <f t="shared" si="77"/>
        <v>12.925</v>
      </c>
      <c r="DF25" s="119">
        <f t="shared" si="78"/>
        <v>1</v>
      </c>
      <c r="DG25" s="119">
        <f t="shared" si="78"/>
        <v>1</v>
      </c>
      <c r="DH25" s="118">
        <v>12.35</v>
      </c>
      <c r="DI25" s="118">
        <v>16.5</v>
      </c>
      <c r="DJ25" s="109">
        <f t="shared" si="79"/>
        <v>14.425</v>
      </c>
      <c r="DK25" s="119">
        <f t="shared" si="80"/>
        <v>1</v>
      </c>
      <c r="DL25" s="119">
        <f t="shared" si="80"/>
        <v>1</v>
      </c>
      <c r="DM25" s="118">
        <v>6.4</v>
      </c>
      <c r="DN25" s="118">
        <v>7.5</v>
      </c>
      <c r="DO25" s="109">
        <f t="shared" si="81"/>
        <v>6.95</v>
      </c>
      <c r="DP25" s="119">
        <f t="shared" si="82"/>
        <v>1</v>
      </c>
      <c r="DQ25" s="119">
        <f t="shared" si="82"/>
        <v>1</v>
      </c>
      <c r="DR25" s="118">
        <v>19</v>
      </c>
      <c r="DS25" s="118">
        <v>24</v>
      </c>
      <c r="DT25" s="109">
        <f t="shared" si="83"/>
        <v>21.5</v>
      </c>
      <c r="DU25" s="119">
        <f t="shared" si="84"/>
        <v>1</v>
      </c>
      <c r="DV25" s="119">
        <f t="shared" si="84"/>
        <v>1</v>
      </c>
      <c r="DW25" s="118">
        <v>8.5</v>
      </c>
      <c r="DX25" s="118">
        <v>10.5</v>
      </c>
      <c r="DY25" s="109">
        <f t="shared" si="85"/>
        <v>9.5</v>
      </c>
      <c r="DZ25" s="119">
        <f t="shared" si="86"/>
        <v>1</v>
      </c>
      <c r="EA25" s="119">
        <f t="shared" si="86"/>
        <v>1</v>
      </c>
      <c r="EB25" s="120">
        <v>9</v>
      </c>
      <c r="EC25" s="120">
        <v>12</v>
      </c>
      <c r="ED25" s="110">
        <f t="shared" si="87"/>
        <v>10.5</v>
      </c>
      <c r="EE25" s="119">
        <f t="shared" si="88"/>
        <v>1</v>
      </c>
      <c r="EF25" s="119">
        <f t="shared" si="88"/>
        <v>1</v>
      </c>
      <c r="EG25" s="120">
        <v>17</v>
      </c>
      <c r="EH25" s="120">
        <v>23</v>
      </c>
      <c r="EI25" s="110">
        <f t="shared" si="89"/>
        <v>20</v>
      </c>
      <c r="EJ25" s="119">
        <f t="shared" si="90"/>
        <v>1</v>
      </c>
      <c r="EK25" s="119">
        <f t="shared" si="35"/>
        <v>1</v>
      </c>
      <c r="EL25" s="120">
        <v>6.5</v>
      </c>
      <c r="EM25" s="120">
        <v>10</v>
      </c>
      <c r="EN25" s="110">
        <f t="shared" si="91"/>
        <v>8.25</v>
      </c>
      <c r="EO25" s="109">
        <f t="shared" si="92"/>
        <v>1</v>
      </c>
      <c r="EP25" s="109">
        <f t="shared" si="92"/>
        <v>1</v>
      </c>
      <c r="EQ25" s="120">
        <v>6</v>
      </c>
      <c r="ER25" s="120">
        <v>8</v>
      </c>
      <c r="ES25" s="74">
        <f t="shared" si="93"/>
        <v>7</v>
      </c>
      <c r="ET25" s="109">
        <f t="shared" si="94"/>
        <v>1</v>
      </c>
      <c r="EU25" s="109">
        <f t="shared" si="94"/>
        <v>1</v>
      </c>
      <c r="EV25" s="120">
        <v>7.5</v>
      </c>
      <c r="EW25" s="120">
        <v>8.5</v>
      </c>
      <c r="EX25" s="110">
        <f t="shared" si="95"/>
        <v>8</v>
      </c>
      <c r="EY25" s="109">
        <f t="shared" si="99"/>
        <v>1</v>
      </c>
      <c r="EZ25" s="109">
        <f t="shared" si="99"/>
        <v>1</v>
      </c>
      <c r="FA25" s="120">
        <v>5.5</v>
      </c>
      <c r="FB25" s="120">
        <v>8</v>
      </c>
      <c r="FC25" s="110">
        <f t="shared" si="96"/>
        <v>6.75</v>
      </c>
      <c r="FD25" s="109">
        <f t="shared" si="100"/>
        <v>1</v>
      </c>
      <c r="FE25" s="109">
        <f t="shared" si="100"/>
        <v>1</v>
      </c>
      <c r="FF25" s="120">
        <v>5</v>
      </c>
      <c r="FG25" s="120">
        <v>9</v>
      </c>
      <c r="FH25" s="110">
        <f t="shared" si="97"/>
        <v>7</v>
      </c>
      <c r="FI25" s="109">
        <f t="shared" si="101"/>
        <v>1</v>
      </c>
      <c r="FJ25" s="109">
        <f t="shared" si="101"/>
        <v>1</v>
      </c>
      <c r="FK25" s="120">
        <v>14.5</v>
      </c>
      <c r="FL25" s="120">
        <v>23</v>
      </c>
      <c r="FM25" s="110">
        <f t="shared" si="98"/>
        <v>18.75</v>
      </c>
      <c r="FN25" s="119">
        <f t="shared" si="102"/>
        <v>1</v>
      </c>
      <c r="FO25" s="119">
        <f t="shared" si="102"/>
        <v>1</v>
      </c>
    </row>
    <row r="26" spans="1:171" s="111" customFormat="1" ht="12.75">
      <c r="A26" s="117" t="s">
        <v>15</v>
      </c>
      <c r="B26" s="118">
        <v>0</v>
      </c>
      <c r="C26" s="118">
        <v>0</v>
      </c>
      <c r="D26" s="109">
        <f t="shared" si="36"/>
        <v>0</v>
      </c>
      <c r="E26" s="119">
        <f t="shared" si="37"/>
        <v>0</v>
      </c>
      <c r="F26" s="119">
        <f t="shared" si="37"/>
        <v>0</v>
      </c>
      <c r="G26" s="118">
        <v>0</v>
      </c>
      <c r="H26" s="118">
        <v>0</v>
      </c>
      <c r="I26" s="109">
        <f t="shared" si="38"/>
        <v>0</v>
      </c>
      <c r="J26" s="119">
        <f t="shared" si="39"/>
        <v>0</v>
      </c>
      <c r="K26" s="119">
        <f t="shared" si="39"/>
        <v>0</v>
      </c>
      <c r="L26" s="118">
        <v>0</v>
      </c>
      <c r="M26" s="118">
        <v>0</v>
      </c>
      <c r="N26" s="109">
        <f t="shared" si="40"/>
        <v>0</v>
      </c>
      <c r="O26" s="119">
        <f t="shared" si="41"/>
        <v>0</v>
      </c>
      <c r="P26" s="119">
        <f t="shared" si="41"/>
        <v>0</v>
      </c>
      <c r="Q26" s="118">
        <v>42.99</v>
      </c>
      <c r="R26" s="118">
        <v>90.45</v>
      </c>
      <c r="S26" s="109">
        <f t="shared" si="42"/>
        <v>66.72</v>
      </c>
      <c r="T26" s="119">
        <f t="shared" si="43"/>
        <v>1</v>
      </c>
      <c r="U26" s="119">
        <f t="shared" si="43"/>
        <v>1</v>
      </c>
      <c r="V26" s="118">
        <v>35</v>
      </c>
      <c r="W26" s="118">
        <v>65</v>
      </c>
      <c r="X26" s="109">
        <f t="shared" si="44"/>
        <v>50</v>
      </c>
      <c r="Y26" s="119">
        <f t="shared" si="45"/>
        <v>1</v>
      </c>
      <c r="Z26" s="119">
        <f t="shared" si="45"/>
        <v>1</v>
      </c>
      <c r="AA26" s="118">
        <v>0</v>
      </c>
      <c r="AB26" s="118">
        <v>0</v>
      </c>
      <c r="AC26" s="109">
        <f t="shared" si="46"/>
        <v>0</v>
      </c>
      <c r="AD26" s="119">
        <f t="shared" si="47"/>
        <v>0</v>
      </c>
      <c r="AE26" s="119">
        <f t="shared" si="47"/>
        <v>0</v>
      </c>
      <c r="AF26" s="118">
        <v>12</v>
      </c>
      <c r="AG26" s="118">
        <v>21.8</v>
      </c>
      <c r="AH26" s="109">
        <f t="shared" si="48"/>
        <v>16.9</v>
      </c>
      <c r="AI26" s="119">
        <f t="shared" si="49"/>
        <v>1</v>
      </c>
      <c r="AJ26" s="119">
        <f t="shared" si="49"/>
        <v>1</v>
      </c>
      <c r="AK26" s="118">
        <v>0</v>
      </c>
      <c r="AL26" s="118">
        <v>0</v>
      </c>
      <c r="AM26" s="109">
        <f t="shared" si="50"/>
        <v>0</v>
      </c>
      <c r="AN26" s="119">
        <f t="shared" si="51"/>
        <v>0</v>
      </c>
      <c r="AO26" s="119">
        <f t="shared" si="51"/>
        <v>0</v>
      </c>
      <c r="AP26" s="118">
        <v>0</v>
      </c>
      <c r="AQ26" s="118">
        <v>0</v>
      </c>
      <c r="AR26" s="109">
        <f t="shared" si="52"/>
        <v>0</v>
      </c>
      <c r="AS26" s="119">
        <f t="shared" si="53"/>
        <v>0</v>
      </c>
      <c r="AT26" s="119">
        <f t="shared" si="53"/>
        <v>0</v>
      </c>
      <c r="AU26" s="118">
        <v>0</v>
      </c>
      <c r="AV26" s="118">
        <v>0</v>
      </c>
      <c r="AW26" s="109">
        <f t="shared" si="54"/>
        <v>0</v>
      </c>
      <c r="AX26" s="119">
        <f t="shared" si="55"/>
        <v>0</v>
      </c>
      <c r="AY26" s="119">
        <f t="shared" si="55"/>
        <v>0</v>
      </c>
      <c r="AZ26" s="118">
        <v>39</v>
      </c>
      <c r="BA26" s="118">
        <v>59.7</v>
      </c>
      <c r="BB26" s="109">
        <f t="shared" si="56"/>
        <v>49.35</v>
      </c>
      <c r="BC26" s="119">
        <f t="shared" si="103"/>
        <v>1</v>
      </c>
      <c r="BD26" s="119">
        <f t="shared" si="103"/>
        <v>1</v>
      </c>
      <c r="BE26" s="118">
        <v>0</v>
      </c>
      <c r="BF26" s="118">
        <v>0</v>
      </c>
      <c r="BG26" s="109">
        <f t="shared" si="57"/>
        <v>0</v>
      </c>
      <c r="BH26" s="119">
        <f t="shared" si="58"/>
        <v>0</v>
      </c>
      <c r="BI26" s="119">
        <f t="shared" si="58"/>
        <v>0</v>
      </c>
      <c r="BJ26" s="118">
        <v>110</v>
      </c>
      <c r="BK26" s="118">
        <v>175</v>
      </c>
      <c r="BL26" s="109">
        <f t="shared" si="59"/>
        <v>142.5</v>
      </c>
      <c r="BM26" s="119">
        <f t="shared" si="60"/>
        <v>1</v>
      </c>
      <c r="BN26" s="119">
        <f t="shared" si="60"/>
        <v>1</v>
      </c>
      <c r="BO26" s="118">
        <v>23</v>
      </c>
      <c r="BP26" s="118">
        <v>28</v>
      </c>
      <c r="BQ26" s="109">
        <f t="shared" si="61"/>
        <v>25.5</v>
      </c>
      <c r="BR26" s="119">
        <f t="shared" si="62"/>
        <v>1</v>
      </c>
      <c r="BS26" s="119">
        <f t="shared" si="62"/>
        <v>1</v>
      </c>
      <c r="BT26" s="118">
        <v>0</v>
      </c>
      <c r="BU26" s="118">
        <v>0</v>
      </c>
      <c r="BV26" s="109">
        <f t="shared" si="63"/>
        <v>0</v>
      </c>
      <c r="BW26" s="119">
        <f t="shared" si="64"/>
        <v>0</v>
      </c>
      <c r="BX26" s="119">
        <f t="shared" si="64"/>
        <v>0</v>
      </c>
      <c r="BY26" s="118">
        <v>28.5</v>
      </c>
      <c r="BZ26" s="118">
        <v>34</v>
      </c>
      <c r="CA26" s="109">
        <f t="shared" si="65"/>
        <v>31.25</v>
      </c>
      <c r="CB26" s="119">
        <f t="shared" si="66"/>
        <v>1</v>
      </c>
      <c r="CC26" s="119">
        <f t="shared" si="66"/>
        <v>1</v>
      </c>
      <c r="CD26" s="118">
        <v>0</v>
      </c>
      <c r="CE26" s="118">
        <v>0</v>
      </c>
      <c r="CF26" s="109">
        <f t="shared" si="67"/>
        <v>0</v>
      </c>
      <c r="CG26" s="119">
        <f t="shared" si="68"/>
        <v>0</v>
      </c>
      <c r="CH26" s="119">
        <f t="shared" si="68"/>
        <v>0</v>
      </c>
      <c r="CI26" s="118">
        <v>13.8</v>
      </c>
      <c r="CJ26" s="118">
        <v>19.8</v>
      </c>
      <c r="CK26" s="109">
        <f t="shared" si="69"/>
        <v>16.8</v>
      </c>
      <c r="CL26" s="119">
        <f t="shared" si="70"/>
        <v>1</v>
      </c>
      <c r="CM26" s="119">
        <f t="shared" si="70"/>
        <v>1</v>
      </c>
      <c r="CN26" s="118">
        <v>11.25</v>
      </c>
      <c r="CO26" s="118">
        <v>11.4</v>
      </c>
      <c r="CP26" s="109">
        <f t="shared" si="71"/>
        <v>11.325</v>
      </c>
      <c r="CQ26" s="119">
        <f t="shared" si="72"/>
        <v>1</v>
      </c>
      <c r="CR26" s="119">
        <f t="shared" si="72"/>
        <v>1</v>
      </c>
      <c r="CS26" s="118">
        <v>0</v>
      </c>
      <c r="CT26" s="118">
        <v>0</v>
      </c>
      <c r="CU26" s="109">
        <f t="shared" si="73"/>
        <v>0</v>
      </c>
      <c r="CV26" s="119">
        <f t="shared" si="74"/>
        <v>0</v>
      </c>
      <c r="CW26" s="119">
        <f t="shared" si="74"/>
        <v>0</v>
      </c>
      <c r="CX26" s="118">
        <v>7</v>
      </c>
      <c r="CY26" s="118">
        <v>11.25</v>
      </c>
      <c r="CZ26" s="109">
        <f t="shared" si="75"/>
        <v>9.125</v>
      </c>
      <c r="DA26" s="119">
        <f t="shared" si="76"/>
        <v>1</v>
      </c>
      <c r="DB26" s="119">
        <f t="shared" si="76"/>
        <v>1</v>
      </c>
      <c r="DC26" s="118">
        <v>8</v>
      </c>
      <c r="DD26" s="118">
        <v>13.99</v>
      </c>
      <c r="DE26" s="109">
        <f t="shared" si="77"/>
        <v>10.995000000000001</v>
      </c>
      <c r="DF26" s="119">
        <f t="shared" si="78"/>
        <v>1</v>
      </c>
      <c r="DG26" s="119">
        <f t="shared" si="78"/>
        <v>1</v>
      </c>
      <c r="DH26" s="118">
        <v>11</v>
      </c>
      <c r="DI26" s="118">
        <v>18.6</v>
      </c>
      <c r="DJ26" s="109">
        <f t="shared" si="79"/>
        <v>14.8</v>
      </c>
      <c r="DK26" s="119">
        <f t="shared" si="80"/>
        <v>1</v>
      </c>
      <c r="DL26" s="119">
        <f t="shared" si="80"/>
        <v>1</v>
      </c>
      <c r="DM26" s="118">
        <v>6.5</v>
      </c>
      <c r="DN26" s="118">
        <v>8.99</v>
      </c>
      <c r="DO26" s="109">
        <f t="shared" si="81"/>
        <v>7.745</v>
      </c>
      <c r="DP26" s="119">
        <f t="shared" si="82"/>
        <v>1</v>
      </c>
      <c r="DQ26" s="119">
        <f t="shared" si="82"/>
        <v>1</v>
      </c>
      <c r="DR26" s="118">
        <v>17</v>
      </c>
      <c r="DS26" s="118">
        <v>20.25</v>
      </c>
      <c r="DT26" s="109">
        <f t="shared" si="83"/>
        <v>18.625</v>
      </c>
      <c r="DU26" s="119">
        <f t="shared" si="84"/>
        <v>1</v>
      </c>
      <c r="DV26" s="119">
        <f t="shared" si="84"/>
        <v>1</v>
      </c>
      <c r="DW26" s="118">
        <v>7.75</v>
      </c>
      <c r="DX26" s="118">
        <v>10.8</v>
      </c>
      <c r="DY26" s="109">
        <f t="shared" si="85"/>
        <v>9.275</v>
      </c>
      <c r="DZ26" s="119">
        <f t="shared" si="86"/>
        <v>1</v>
      </c>
      <c r="EA26" s="119">
        <f t="shared" si="86"/>
        <v>1</v>
      </c>
      <c r="EB26" s="120">
        <v>13.5</v>
      </c>
      <c r="EC26" s="120">
        <v>16</v>
      </c>
      <c r="ED26" s="110">
        <f t="shared" si="87"/>
        <v>14.75</v>
      </c>
      <c r="EE26" s="119">
        <f t="shared" si="88"/>
        <v>1</v>
      </c>
      <c r="EF26" s="119">
        <f t="shared" si="88"/>
        <v>1</v>
      </c>
      <c r="EG26" s="120">
        <v>21.25</v>
      </c>
      <c r="EH26" s="120">
        <v>27</v>
      </c>
      <c r="EI26" s="110">
        <f t="shared" si="89"/>
        <v>24.125</v>
      </c>
      <c r="EJ26" s="119">
        <f t="shared" si="90"/>
        <v>1</v>
      </c>
      <c r="EK26" s="119">
        <f t="shared" si="35"/>
        <v>1</v>
      </c>
      <c r="EL26" s="120">
        <v>6.5</v>
      </c>
      <c r="EM26" s="120">
        <v>10</v>
      </c>
      <c r="EN26" s="110">
        <f t="shared" si="91"/>
        <v>8.25</v>
      </c>
      <c r="EO26" s="109">
        <f t="shared" si="92"/>
        <v>1</v>
      </c>
      <c r="EP26" s="109">
        <f t="shared" si="92"/>
        <v>1</v>
      </c>
      <c r="EQ26" s="120">
        <v>5.8</v>
      </c>
      <c r="ER26" s="120">
        <v>9</v>
      </c>
      <c r="ES26" s="110">
        <f t="shared" si="93"/>
        <v>7.4</v>
      </c>
      <c r="ET26" s="109">
        <f t="shared" si="94"/>
        <v>1</v>
      </c>
      <c r="EU26" s="109">
        <f t="shared" si="94"/>
        <v>1</v>
      </c>
      <c r="EV26" s="120">
        <v>5.99</v>
      </c>
      <c r="EW26" s="120">
        <v>15.5</v>
      </c>
      <c r="EX26" s="110">
        <f t="shared" si="95"/>
        <v>10.745000000000001</v>
      </c>
      <c r="EY26" s="109">
        <f t="shared" si="99"/>
        <v>1</v>
      </c>
      <c r="EZ26" s="109">
        <f t="shared" si="99"/>
        <v>1</v>
      </c>
      <c r="FA26" s="120">
        <v>3.5</v>
      </c>
      <c r="FB26" s="120">
        <v>6.5</v>
      </c>
      <c r="FC26" s="110">
        <f t="shared" si="96"/>
        <v>5</v>
      </c>
      <c r="FD26" s="109">
        <f t="shared" si="100"/>
        <v>1</v>
      </c>
      <c r="FE26" s="109">
        <f t="shared" si="100"/>
        <v>1</v>
      </c>
      <c r="FF26" s="120">
        <v>5.8</v>
      </c>
      <c r="FG26" s="120">
        <v>9.5</v>
      </c>
      <c r="FH26" s="110">
        <f t="shared" si="97"/>
        <v>7.65</v>
      </c>
      <c r="FI26" s="109">
        <f t="shared" si="101"/>
        <v>1</v>
      </c>
      <c r="FJ26" s="109">
        <f t="shared" si="101"/>
        <v>1</v>
      </c>
      <c r="FK26" s="120">
        <v>16.99</v>
      </c>
      <c r="FL26" s="120">
        <v>25</v>
      </c>
      <c r="FM26" s="110">
        <f t="shared" si="98"/>
        <v>20.994999999999997</v>
      </c>
      <c r="FN26" s="119">
        <f t="shared" si="102"/>
        <v>1</v>
      </c>
      <c r="FO26" s="119">
        <f t="shared" si="102"/>
        <v>1</v>
      </c>
    </row>
    <row r="27" spans="1:171" s="111" customFormat="1" ht="12" customHeight="1">
      <c r="A27" s="117" t="s">
        <v>16</v>
      </c>
      <c r="B27" s="118">
        <v>0</v>
      </c>
      <c r="C27" s="118">
        <v>0</v>
      </c>
      <c r="D27" s="109">
        <f t="shared" si="36"/>
        <v>0</v>
      </c>
      <c r="E27" s="119">
        <f t="shared" si="37"/>
        <v>0</v>
      </c>
      <c r="F27" s="119">
        <f t="shared" si="37"/>
        <v>0</v>
      </c>
      <c r="G27" s="118">
        <v>90</v>
      </c>
      <c r="H27" s="118">
        <v>120</v>
      </c>
      <c r="I27" s="109">
        <f t="shared" si="38"/>
        <v>105</v>
      </c>
      <c r="J27" s="119">
        <f t="shared" si="39"/>
        <v>1</v>
      </c>
      <c r="K27" s="119">
        <f t="shared" si="39"/>
        <v>1</v>
      </c>
      <c r="L27" s="118">
        <v>50</v>
      </c>
      <c r="M27" s="118">
        <v>70</v>
      </c>
      <c r="N27" s="109">
        <f t="shared" si="40"/>
        <v>60</v>
      </c>
      <c r="O27" s="119">
        <f t="shared" si="41"/>
        <v>1</v>
      </c>
      <c r="P27" s="119">
        <f t="shared" si="41"/>
        <v>1</v>
      </c>
      <c r="Q27" s="118">
        <v>45</v>
      </c>
      <c r="R27" s="118">
        <v>120</v>
      </c>
      <c r="S27" s="109">
        <f t="shared" si="42"/>
        <v>82.5</v>
      </c>
      <c r="T27" s="119">
        <f t="shared" si="43"/>
        <v>1</v>
      </c>
      <c r="U27" s="119">
        <f t="shared" si="43"/>
        <v>1</v>
      </c>
      <c r="V27" s="118">
        <v>31.99</v>
      </c>
      <c r="W27" s="118">
        <v>54.45</v>
      </c>
      <c r="X27" s="109">
        <f t="shared" si="44"/>
        <v>43.22</v>
      </c>
      <c r="Y27" s="119">
        <f t="shared" si="45"/>
        <v>1</v>
      </c>
      <c r="Z27" s="119">
        <f t="shared" si="45"/>
        <v>1</v>
      </c>
      <c r="AA27" s="118">
        <v>65</v>
      </c>
      <c r="AB27" s="118">
        <v>70</v>
      </c>
      <c r="AC27" s="109">
        <f t="shared" si="46"/>
        <v>67.5</v>
      </c>
      <c r="AD27" s="119">
        <f t="shared" si="47"/>
        <v>1</v>
      </c>
      <c r="AE27" s="119">
        <f t="shared" si="47"/>
        <v>1</v>
      </c>
      <c r="AF27" s="118">
        <v>18.76</v>
      </c>
      <c r="AG27" s="118">
        <v>23.22</v>
      </c>
      <c r="AH27" s="109">
        <f t="shared" si="48"/>
        <v>20.990000000000002</v>
      </c>
      <c r="AI27" s="119">
        <f t="shared" si="49"/>
        <v>1</v>
      </c>
      <c r="AJ27" s="119">
        <f t="shared" si="49"/>
        <v>1</v>
      </c>
      <c r="AK27" s="118">
        <v>10</v>
      </c>
      <c r="AL27" s="118">
        <v>14</v>
      </c>
      <c r="AM27" s="109">
        <f t="shared" si="50"/>
        <v>12</v>
      </c>
      <c r="AN27" s="119">
        <f t="shared" si="51"/>
        <v>1</v>
      </c>
      <c r="AO27" s="119">
        <f t="shared" si="51"/>
        <v>1</v>
      </c>
      <c r="AP27" s="118">
        <v>0</v>
      </c>
      <c r="AQ27" s="118">
        <v>0</v>
      </c>
      <c r="AR27" s="109">
        <f t="shared" si="52"/>
        <v>0</v>
      </c>
      <c r="AS27" s="119">
        <f t="shared" si="53"/>
        <v>0</v>
      </c>
      <c r="AT27" s="119">
        <f t="shared" si="53"/>
        <v>0</v>
      </c>
      <c r="AU27" s="118">
        <v>40</v>
      </c>
      <c r="AV27" s="118">
        <v>50</v>
      </c>
      <c r="AW27" s="109">
        <f t="shared" si="54"/>
        <v>45</v>
      </c>
      <c r="AX27" s="119">
        <f t="shared" si="55"/>
        <v>1</v>
      </c>
      <c r="AY27" s="119">
        <f t="shared" si="55"/>
        <v>1</v>
      </c>
      <c r="AZ27" s="118">
        <v>42</v>
      </c>
      <c r="BA27" s="118">
        <v>67.25</v>
      </c>
      <c r="BB27" s="109">
        <f t="shared" si="56"/>
        <v>54.625</v>
      </c>
      <c r="BC27" s="119">
        <f t="shared" si="103"/>
        <v>1</v>
      </c>
      <c r="BD27" s="119">
        <f t="shared" si="103"/>
        <v>1</v>
      </c>
      <c r="BE27" s="118">
        <v>0</v>
      </c>
      <c r="BF27" s="118">
        <v>0</v>
      </c>
      <c r="BG27" s="109">
        <f t="shared" si="57"/>
        <v>0</v>
      </c>
      <c r="BH27" s="119">
        <f t="shared" si="58"/>
        <v>0</v>
      </c>
      <c r="BI27" s="119">
        <f t="shared" si="58"/>
        <v>0</v>
      </c>
      <c r="BJ27" s="118">
        <v>105</v>
      </c>
      <c r="BK27" s="118">
        <v>191.75</v>
      </c>
      <c r="BL27" s="109">
        <f t="shared" si="59"/>
        <v>148.375</v>
      </c>
      <c r="BM27" s="119">
        <f t="shared" si="60"/>
        <v>1</v>
      </c>
      <c r="BN27" s="119">
        <f t="shared" si="60"/>
        <v>1</v>
      </c>
      <c r="BO27" s="118">
        <v>18</v>
      </c>
      <c r="BP27" s="118">
        <v>26</v>
      </c>
      <c r="BQ27" s="109">
        <f t="shared" si="61"/>
        <v>22</v>
      </c>
      <c r="BR27" s="119">
        <f t="shared" si="62"/>
        <v>1</v>
      </c>
      <c r="BS27" s="119">
        <f t="shared" si="62"/>
        <v>1</v>
      </c>
      <c r="BT27" s="118">
        <v>29.9</v>
      </c>
      <c r="BU27" s="118">
        <v>31.8</v>
      </c>
      <c r="BV27" s="109">
        <f t="shared" si="63"/>
        <v>30.85</v>
      </c>
      <c r="BW27" s="119">
        <f t="shared" si="64"/>
        <v>1</v>
      </c>
      <c r="BX27" s="119">
        <f t="shared" si="64"/>
        <v>1</v>
      </c>
      <c r="BY27" s="118">
        <v>27</v>
      </c>
      <c r="BZ27" s="118">
        <v>32</v>
      </c>
      <c r="CA27" s="109">
        <f t="shared" si="65"/>
        <v>29.5</v>
      </c>
      <c r="CB27" s="119">
        <f t="shared" si="66"/>
        <v>1</v>
      </c>
      <c r="CC27" s="119">
        <f t="shared" si="66"/>
        <v>1</v>
      </c>
      <c r="CD27" s="118">
        <v>25</v>
      </c>
      <c r="CE27" s="118">
        <v>26</v>
      </c>
      <c r="CF27" s="109">
        <f t="shared" si="67"/>
        <v>25.5</v>
      </c>
      <c r="CG27" s="119">
        <f t="shared" si="68"/>
        <v>1</v>
      </c>
      <c r="CH27" s="119">
        <f t="shared" si="68"/>
        <v>1</v>
      </c>
      <c r="CI27" s="118">
        <v>12.6</v>
      </c>
      <c r="CJ27" s="118">
        <v>13.85</v>
      </c>
      <c r="CK27" s="109">
        <f t="shared" si="69"/>
        <v>13.225</v>
      </c>
      <c r="CL27" s="119">
        <f t="shared" si="70"/>
        <v>1</v>
      </c>
      <c r="CM27" s="119">
        <f t="shared" si="70"/>
        <v>1</v>
      </c>
      <c r="CN27" s="118">
        <v>17.58</v>
      </c>
      <c r="CO27" s="118">
        <v>17.58</v>
      </c>
      <c r="CP27" s="109">
        <f t="shared" si="71"/>
        <v>17.58</v>
      </c>
      <c r="CQ27" s="119">
        <f t="shared" si="72"/>
        <v>1</v>
      </c>
      <c r="CR27" s="119">
        <f t="shared" si="72"/>
        <v>1</v>
      </c>
      <c r="CS27" s="118">
        <v>10</v>
      </c>
      <c r="CT27" s="118">
        <v>16.75</v>
      </c>
      <c r="CU27" s="109">
        <f t="shared" si="73"/>
        <v>13.375</v>
      </c>
      <c r="CV27" s="119">
        <f t="shared" si="74"/>
        <v>1</v>
      </c>
      <c r="CW27" s="119">
        <f t="shared" si="74"/>
        <v>1</v>
      </c>
      <c r="CX27" s="118">
        <v>15.13</v>
      </c>
      <c r="CY27" s="118">
        <v>15.29</v>
      </c>
      <c r="CZ27" s="109">
        <f t="shared" si="75"/>
        <v>15.21</v>
      </c>
      <c r="DA27" s="119">
        <f t="shared" si="76"/>
        <v>1</v>
      </c>
      <c r="DB27" s="119">
        <f t="shared" si="76"/>
        <v>1</v>
      </c>
      <c r="DC27" s="118">
        <v>7.5</v>
      </c>
      <c r="DD27" s="118">
        <v>10.35</v>
      </c>
      <c r="DE27" s="109">
        <f t="shared" si="77"/>
        <v>8.925</v>
      </c>
      <c r="DF27" s="119">
        <f t="shared" si="78"/>
        <v>1</v>
      </c>
      <c r="DG27" s="119">
        <f t="shared" si="78"/>
        <v>1</v>
      </c>
      <c r="DH27" s="118">
        <v>10</v>
      </c>
      <c r="DI27" s="118">
        <v>18.5</v>
      </c>
      <c r="DJ27" s="109">
        <f t="shared" si="79"/>
        <v>14.25</v>
      </c>
      <c r="DK27" s="119">
        <f t="shared" si="80"/>
        <v>1</v>
      </c>
      <c r="DL27" s="119">
        <f t="shared" si="80"/>
        <v>1</v>
      </c>
      <c r="DM27" s="118">
        <v>6</v>
      </c>
      <c r="DN27" s="118">
        <v>9.9</v>
      </c>
      <c r="DO27" s="109">
        <f t="shared" si="81"/>
        <v>7.95</v>
      </c>
      <c r="DP27" s="119">
        <f t="shared" si="82"/>
        <v>1</v>
      </c>
      <c r="DQ27" s="119">
        <f t="shared" si="82"/>
        <v>1</v>
      </c>
      <c r="DR27" s="118">
        <v>16.95</v>
      </c>
      <c r="DS27" s="118">
        <v>20</v>
      </c>
      <c r="DT27" s="109">
        <f t="shared" si="83"/>
        <v>18.475</v>
      </c>
      <c r="DU27" s="119">
        <f t="shared" si="84"/>
        <v>1</v>
      </c>
      <c r="DV27" s="119">
        <f t="shared" si="84"/>
        <v>1</v>
      </c>
      <c r="DW27" s="118">
        <v>8.5</v>
      </c>
      <c r="DX27" s="118">
        <v>10.6</v>
      </c>
      <c r="DY27" s="109">
        <f t="shared" si="85"/>
        <v>9.55</v>
      </c>
      <c r="DZ27" s="119">
        <f t="shared" si="86"/>
        <v>1</v>
      </c>
      <c r="EA27" s="119">
        <f t="shared" si="86"/>
        <v>1</v>
      </c>
      <c r="EB27" s="120">
        <v>8.5</v>
      </c>
      <c r="EC27" s="120">
        <v>15.5</v>
      </c>
      <c r="ED27" s="110">
        <f t="shared" si="87"/>
        <v>12</v>
      </c>
      <c r="EE27" s="119">
        <f t="shared" si="88"/>
        <v>1</v>
      </c>
      <c r="EF27" s="119">
        <f t="shared" si="88"/>
        <v>1</v>
      </c>
      <c r="EG27" s="120">
        <v>18</v>
      </c>
      <c r="EH27" s="120">
        <v>25.79</v>
      </c>
      <c r="EI27" s="110">
        <f t="shared" si="89"/>
        <v>21.895</v>
      </c>
      <c r="EJ27" s="119">
        <f t="shared" si="90"/>
        <v>1</v>
      </c>
      <c r="EK27" s="119">
        <f t="shared" si="35"/>
        <v>1</v>
      </c>
      <c r="EL27" s="120">
        <v>5</v>
      </c>
      <c r="EM27" s="120">
        <v>10</v>
      </c>
      <c r="EN27" s="110">
        <f t="shared" si="91"/>
        <v>7.5</v>
      </c>
      <c r="EO27" s="109">
        <f t="shared" si="92"/>
        <v>1</v>
      </c>
      <c r="EP27" s="109">
        <f t="shared" si="92"/>
        <v>1</v>
      </c>
      <c r="EQ27" s="120">
        <v>4.5</v>
      </c>
      <c r="ER27" s="120">
        <v>6</v>
      </c>
      <c r="ES27" s="110">
        <f t="shared" si="93"/>
        <v>5.25</v>
      </c>
      <c r="ET27" s="109">
        <f t="shared" si="94"/>
        <v>1</v>
      </c>
      <c r="EU27" s="109">
        <f t="shared" si="94"/>
        <v>1</v>
      </c>
      <c r="EV27" s="120">
        <v>8</v>
      </c>
      <c r="EW27" s="120">
        <v>10</v>
      </c>
      <c r="EX27" s="110">
        <f t="shared" si="95"/>
        <v>9</v>
      </c>
      <c r="EY27" s="109">
        <f t="shared" si="99"/>
        <v>1</v>
      </c>
      <c r="EZ27" s="109">
        <f t="shared" si="99"/>
        <v>1</v>
      </c>
      <c r="FA27" s="120">
        <v>3</v>
      </c>
      <c r="FB27" s="120">
        <v>11.95</v>
      </c>
      <c r="FC27" s="110">
        <f t="shared" si="96"/>
        <v>7.475</v>
      </c>
      <c r="FD27" s="109">
        <f t="shared" si="100"/>
        <v>1</v>
      </c>
      <c r="FE27" s="109">
        <f t="shared" si="100"/>
        <v>1</v>
      </c>
      <c r="FF27" s="120">
        <v>5</v>
      </c>
      <c r="FG27" s="120">
        <v>8</v>
      </c>
      <c r="FH27" s="110">
        <f>(FF27+FG27)/2</f>
        <v>6.5</v>
      </c>
      <c r="FI27" s="109">
        <f t="shared" si="101"/>
        <v>1</v>
      </c>
      <c r="FJ27" s="109">
        <f t="shared" si="101"/>
        <v>1</v>
      </c>
      <c r="FK27" s="120">
        <v>12</v>
      </c>
      <c r="FL27" s="120">
        <v>20.99</v>
      </c>
      <c r="FM27" s="110">
        <f t="shared" si="98"/>
        <v>16.494999999999997</v>
      </c>
      <c r="FN27" s="119">
        <f t="shared" si="102"/>
        <v>1</v>
      </c>
      <c r="FO27" s="119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55.65</v>
      </c>
      <c r="W28" s="1">
        <v>62.9</v>
      </c>
      <c r="X28" s="3">
        <f t="shared" si="44"/>
        <v>59.275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22.7</v>
      </c>
      <c r="AG28" s="1">
        <v>23.5</v>
      </c>
      <c r="AH28" s="3">
        <f t="shared" si="48"/>
        <v>23.1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80.75</v>
      </c>
      <c r="AQ28" s="1">
        <v>118.25</v>
      </c>
      <c r="AR28" s="3">
        <f t="shared" si="52"/>
        <v>99.5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24.3</v>
      </c>
      <c r="BA28" s="1">
        <v>26.9</v>
      </c>
      <c r="BB28" s="3">
        <f t="shared" si="56"/>
        <v>25.6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09">
        <f t="shared" si="59"/>
        <v>157.375</v>
      </c>
      <c r="BM28" s="72">
        <f t="shared" si="60"/>
        <v>1</v>
      </c>
      <c r="BN28" s="72">
        <f t="shared" si="60"/>
        <v>1</v>
      </c>
      <c r="BO28" s="1">
        <v>26.9</v>
      </c>
      <c r="BP28" s="1">
        <v>30</v>
      </c>
      <c r="BQ28" s="3">
        <f t="shared" si="61"/>
        <v>28.45</v>
      </c>
      <c r="BR28" s="72">
        <f t="shared" si="62"/>
        <v>1</v>
      </c>
      <c r="BS28" s="72">
        <f t="shared" si="62"/>
        <v>1</v>
      </c>
      <c r="BT28" s="1">
        <v>31.4</v>
      </c>
      <c r="BU28" s="1">
        <v>33.7</v>
      </c>
      <c r="BV28" s="3">
        <f t="shared" si="63"/>
        <v>32.55</v>
      </c>
      <c r="BW28" s="72">
        <f t="shared" si="64"/>
        <v>1</v>
      </c>
      <c r="BX28" s="72">
        <f t="shared" si="64"/>
        <v>1</v>
      </c>
      <c r="BY28" s="1">
        <v>30</v>
      </c>
      <c r="BZ28" s="1">
        <v>35.9</v>
      </c>
      <c r="CA28" s="3">
        <f t="shared" si="65"/>
        <v>32.95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14.2</v>
      </c>
      <c r="CJ28" s="1">
        <v>16</v>
      </c>
      <c r="CK28" s="3">
        <f t="shared" si="69"/>
        <v>15.1</v>
      </c>
      <c r="CL28" s="72">
        <f t="shared" si="70"/>
        <v>1</v>
      </c>
      <c r="CM28" s="72">
        <f t="shared" si="70"/>
        <v>1</v>
      </c>
      <c r="CN28" s="1">
        <v>21.5</v>
      </c>
      <c r="CO28" s="1">
        <v>22</v>
      </c>
      <c r="CP28" s="3">
        <f t="shared" si="71"/>
        <v>21.75</v>
      </c>
      <c r="CQ28" s="72">
        <f t="shared" si="72"/>
        <v>1</v>
      </c>
      <c r="CR28" s="72">
        <f t="shared" si="72"/>
        <v>1</v>
      </c>
      <c r="CS28" s="1">
        <v>19.5</v>
      </c>
      <c r="CT28" s="1">
        <v>20</v>
      </c>
      <c r="CU28" s="3">
        <f t="shared" si="73"/>
        <v>19.75</v>
      </c>
      <c r="CV28" s="72">
        <f t="shared" si="74"/>
        <v>1</v>
      </c>
      <c r="CW28" s="72">
        <f t="shared" si="74"/>
        <v>1</v>
      </c>
      <c r="CX28" s="1">
        <v>22.5</v>
      </c>
      <c r="CY28" s="1">
        <v>24</v>
      </c>
      <c r="CZ28" s="3">
        <f t="shared" si="75"/>
        <v>23.25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20.9</v>
      </c>
      <c r="DJ28" s="3">
        <f t="shared" si="79"/>
        <v>16.875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19.9</v>
      </c>
      <c r="DS28" s="1">
        <v>25</v>
      </c>
      <c r="DT28" s="3">
        <f t="shared" si="83"/>
        <v>22.45</v>
      </c>
      <c r="DU28" s="72">
        <f t="shared" si="84"/>
        <v>1</v>
      </c>
      <c r="DV28" s="72">
        <f t="shared" si="84"/>
        <v>1</v>
      </c>
      <c r="DW28" s="1">
        <v>10.2</v>
      </c>
      <c r="DX28" s="1">
        <v>10.9</v>
      </c>
      <c r="DY28" s="3">
        <f t="shared" si="85"/>
        <v>10.55</v>
      </c>
      <c r="DZ28" s="72">
        <f t="shared" si="86"/>
        <v>1</v>
      </c>
      <c r="EA28" s="72">
        <f t="shared" si="86"/>
        <v>1</v>
      </c>
      <c r="EB28" s="73">
        <v>10</v>
      </c>
      <c r="EC28" s="73">
        <v>15.7</v>
      </c>
      <c r="ED28" s="74">
        <f t="shared" si="87"/>
        <v>12.85</v>
      </c>
      <c r="EE28" s="72">
        <f t="shared" si="88"/>
        <v>1</v>
      </c>
      <c r="EF28" s="72">
        <f t="shared" si="88"/>
        <v>1</v>
      </c>
      <c r="EG28" s="73">
        <v>18.9</v>
      </c>
      <c r="EH28" s="73">
        <v>25</v>
      </c>
      <c r="EI28" s="74">
        <f t="shared" si="89"/>
        <v>21.95</v>
      </c>
      <c r="EJ28" s="72">
        <f t="shared" si="90"/>
        <v>1</v>
      </c>
      <c r="EK28" s="72">
        <f t="shared" si="35"/>
        <v>1</v>
      </c>
      <c r="EL28" s="73">
        <v>7.5</v>
      </c>
      <c r="EM28" s="73">
        <v>10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6.9</v>
      </c>
      <c r="ER28" s="73">
        <v>8</v>
      </c>
      <c r="ES28" s="74">
        <f t="shared" si="93"/>
        <v>7.45</v>
      </c>
      <c r="ET28" s="3">
        <f t="shared" si="94"/>
        <v>1</v>
      </c>
      <c r="EU28" s="3">
        <f t="shared" si="94"/>
        <v>1</v>
      </c>
      <c r="EV28" s="73">
        <v>8.9</v>
      </c>
      <c r="EW28" s="73">
        <v>12</v>
      </c>
      <c r="EX28" s="74">
        <f t="shared" si="95"/>
        <v>10.45</v>
      </c>
      <c r="EY28" s="3">
        <f t="shared" si="99"/>
        <v>1</v>
      </c>
      <c r="EZ28" s="3">
        <f t="shared" si="99"/>
        <v>1</v>
      </c>
      <c r="FA28" s="73">
        <v>8</v>
      </c>
      <c r="FB28" s="73">
        <v>8</v>
      </c>
      <c r="FC28" s="74">
        <f t="shared" si="96"/>
        <v>8</v>
      </c>
      <c r="FD28" s="3">
        <f t="shared" si="100"/>
        <v>1</v>
      </c>
      <c r="FE28" s="3">
        <f t="shared" si="100"/>
        <v>1</v>
      </c>
      <c r="FF28" s="73">
        <v>7</v>
      </c>
      <c r="FG28" s="73">
        <v>10</v>
      </c>
      <c r="FH28" s="74">
        <f t="shared" si="97"/>
        <v>8.5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25</v>
      </c>
      <c r="FM28" s="74">
        <f t="shared" si="98"/>
        <v>20.5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2" t="s">
        <v>18</v>
      </c>
      <c r="B29" s="113">
        <v>85</v>
      </c>
      <c r="C29" s="113">
        <v>122</v>
      </c>
      <c r="D29" s="109">
        <f t="shared" si="36"/>
        <v>103.5</v>
      </c>
      <c r="E29" s="114">
        <f t="shared" si="37"/>
        <v>1</v>
      </c>
      <c r="F29" s="114">
        <f t="shared" si="37"/>
        <v>1</v>
      </c>
      <c r="G29" s="113">
        <v>95</v>
      </c>
      <c r="H29" s="113">
        <v>120</v>
      </c>
      <c r="I29" s="109">
        <f t="shared" si="38"/>
        <v>107.5</v>
      </c>
      <c r="J29" s="114">
        <f t="shared" si="39"/>
        <v>1</v>
      </c>
      <c r="K29" s="114">
        <f t="shared" si="39"/>
        <v>1</v>
      </c>
      <c r="L29" s="113">
        <v>45</v>
      </c>
      <c r="M29" s="113">
        <v>78</v>
      </c>
      <c r="N29" s="109">
        <f t="shared" si="40"/>
        <v>61.5</v>
      </c>
      <c r="O29" s="114">
        <f t="shared" si="41"/>
        <v>1</v>
      </c>
      <c r="P29" s="114">
        <f t="shared" si="41"/>
        <v>1</v>
      </c>
      <c r="Q29" s="113">
        <v>55</v>
      </c>
      <c r="R29" s="113">
        <v>79</v>
      </c>
      <c r="S29" s="109">
        <f t="shared" si="42"/>
        <v>67</v>
      </c>
      <c r="T29" s="114">
        <f t="shared" si="43"/>
        <v>1</v>
      </c>
      <c r="U29" s="114">
        <f t="shared" si="43"/>
        <v>1</v>
      </c>
      <c r="V29" s="113">
        <v>43</v>
      </c>
      <c r="W29" s="113">
        <v>58</v>
      </c>
      <c r="X29" s="109">
        <f t="shared" si="44"/>
        <v>50.5</v>
      </c>
      <c r="Y29" s="114">
        <f t="shared" si="45"/>
        <v>1</v>
      </c>
      <c r="Z29" s="114">
        <f t="shared" si="45"/>
        <v>1</v>
      </c>
      <c r="AA29" s="113">
        <v>60</v>
      </c>
      <c r="AB29" s="113">
        <v>70</v>
      </c>
      <c r="AC29" s="109">
        <f t="shared" si="46"/>
        <v>65</v>
      </c>
      <c r="AD29" s="114">
        <f t="shared" si="47"/>
        <v>1</v>
      </c>
      <c r="AE29" s="114">
        <f t="shared" si="47"/>
        <v>1</v>
      </c>
      <c r="AF29" s="113">
        <v>17</v>
      </c>
      <c r="AG29" s="113">
        <v>20</v>
      </c>
      <c r="AH29" s="109">
        <f t="shared" si="48"/>
        <v>18.5</v>
      </c>
      <c r="AI29" s="114">
        <f t="shared" si="49"/>
        <v>1</v>
      </c>
      <c r="AJ29" s="114">
        <f t="shared" si="49"/>
        <v>1</v>
      </c>
      <c r="AK29" s="113">
        <v>11</v>
      </c>
      <c r="AL29" s="113">
        <v>14</v>
      </c>
      <c r="AM29" s="109">
        <f t="shared" si="50"/>
        <v>12.5</v>
      </c>
      <c r="AN29" s="114">
        <f t="shared" si="51"/>
        <v>1</v>
      </c>
      <c r="AO29" s="114">
        <f t="shared" si="51"/>
        <v>1</v>
      </c>
      <c r="AP29" s="113">
        <v>0</v>
      </c>
      <c r="AQ29" s="113">
        <v>0</v>
      </c>
      <c r="AR29" s="109">
        <f t="shared" si="52"/>
        <v>0</v>
      </c>
      <c r="AS29" s="114">
        <f t="shared" si="53"/>
        <v>0</v>
      </c>
      <c r="AT29" s="114">
        <f t="shared" si="53"/>
        <v>0</v>
      </c>
      <c r="AU29" s="113">
        <v>38</v>
      </c>
      <c r="AV29" s="113">
        <v>46</v>
      </c>
      <c r="AW29" s="109">
        <f t="shared" si="54"/>
        <v>42</v>
      </c>
      <c r="AX29" s="114">
        <f t="shared" si="55"/>
        <v>1</v>
      </c>
      <c r="AY29" s="114">
        <f t="shared" si="55"/>
        <v>1</v>
      </c>
      <c r="AZ29" s="113">
        <v>38.5</v>
      </c>
      <c r="BA29" s="113">
        <v>50</v>
      </c>
      <c r="BB29" s="109">
        <f t="shared" si="56"/>
        <v>44.25</v>
      </c>
      <c r="BC29" s="114">
        <f t="shared" si="103"/>
        <v>1</v>
      </c>
      <c r="BD29" s="114">
        <f t="shared" si="103"/>
        <v>1</v>
      </c>
      <c r="BE29" s="113">
        <v>65</v>
      </c>
      <c r="BF29" s="113">
        <v>75</v>
      </c>
      <c r="BG29" s="109">
        <f t="shared" si="57"/>
        <v>70</v>
      </c>
      <c r="BH29" s="114">
        <f t="shared" si="58"/>
        <v>1</v>
      </c>
      <c r="BI29" s="114">
        <f t="shared" si="58"/>
        <v>1</v>
      </c>
      <c r="BJ29" s="113">
        <v>105</v>
      </c>
      <c r="BK29" s="113">
        <v>140</v>
      </c>
      <c r="BL29" s="109">
        <f t="shared" si="59"/>
        <v>122.5</v>
      </c>
      <c r="BM29" s="114">
        <f t="shared" si="60"/>
        <v>1</v>
      </c>
      <c r="BN29" s="114">
        <f t="shared" si="60"/>
        <v>1</v>
      </c>
      <c r="BO29" s="113">
        <v>25</v>
      </c>
      <c r="BP29" s="113">
        <v>28.5</v>
      </c>
      <c r="BQ29" s="109">
        <f t="shared" si="61"/>
        <v>26.75</v>
      </c>
      <c r="BR29" s="114">
        <f t="shared" si="62"/>
        <v>1</v>
      </c>
      <c r="BS29" s="114">
        <f t="shared" si="62"/>
        <v>1</v>
      </c>
      <c r="BT29" s="113">
        <v>0</v>
      </c>
      <c r="BU29" s="113">
        <v>0</v>
      </c>
      <c r="BV29" s="109">
        <f t="shared" si="63"/>
        <v>0</v>
      </c>
      <c r="BW29" s="114">
        <f t="shared" si="64"/>
        <v>0</v>
      </c>
      <c r="BX29" s="114">
        <f t="shared" si="64"/>
        <v>0</v>
      </c>
      <c r="BY29" s="113">
        <v>28</v>
      </c>
      <c r="BZ29" s="113">
        <v>34.5</v>
      </c>
      <c r="CA29" s="109">
        <f t="shared" si="65"/>
        <v>31.25</v>
      </c>
      <c r="CB29" s="114">
        <f t="shared" si="66"/>
        <v>1</v>
      </c>
      <c r="CC29" s="114">
        <f t="shared" si="66"/>
        <v>1</v>
      </c>
      <c r="CD29" s="113">
        <v>27.5</v>
      </c>
      <c r="CE29" s="113">
        <v>28.5</v>
      </c>
      <c r="CF29" s="109">
        <f t="shared" si="67"/>
        <v>28</v>
      </c>
      <c r="CG29" s="114">
        <f t="shared" si="68"/>
        <v>1</v>
      </c>
      <c r="CH29" s="114">
        <f t="shared" si="68"/>
        <v>1</v>
      </c>
      <c r="CI29" s="113">
        <v>13</v>
      </c>
      <c r="CJ29" s="113">
        <v>15.5</v>
      </c>
      <c r="CK29" s="109">
        <f t="shared" si="69"/>
        <v>14.25</v>
      </c>
      <c r="CL29" s="114">
        <f t="shared" si="70"/>
        <v>1</v>
      </c>
      <c r="CM29" s="114">
        <f t="shared" si="70"/>
        <v>1</v>
      </c>
      <c r="CN29" s="113">
        <v>13</v>
      </c>
      <c r="CO29" s="113">
        <v>14</v>
      </c>
      <c r="CP29" s="109">
        <f t="shared" si="71"/>
        <v>13.5</v>
      </c>
      <c r="CQ29" s="114">
        <f t="shared" si="72"/>
        <v>1</v>
      </c>
      <c r="CR29" s="114">
        <f t="shared" si="72"/>
        <v>1</v>
      </c>
      <c r="CS29" s="113">
        <v>12</v>
      </c>
      <c r="CT29" s="113">
        <v>13.5</v>
      </c>
      <c r="CU29" s="109">
        <f t="shared" si="73"/>
        <v>12.75</v>
      </c>
      <c r="CV29" s="114">
        <f t="shared" si="74"/>
        <v>1</v>
      </c>
      <c r="CW29" s="114">
        <f t="shared" si="74"/>
        <v>1</v>
      </c>
      <c r="CX29" s="113">
        <v>9.33</v>
      </c>
      <c r="CY29" s="113">
        <v>12</v>
      </c>
      <c r="CZ29" s="109">
        <f t="shared" si="75"/>
        <v>10.665</v>
      </c>
      <c r="DA29" s="114">
        <f t="shared" si="76"/>
        <v>1</v>
      </c>
      <c r="DB29" s="114">
        <f t="shared" si="76"/>
        <v>1</v>
      </c>
      <c r="DC29" s="113">
        <v>8</v>
      </c>
      <c r="DD29" s="113">
        <v>10</v>
      </c>
      <c r="DE29" s="109">
        <f t="shared" si="77"/>
        <v>9</v>
      </c>
      <c r="DF29" s="114">
        <f t="shared" si="78"/>
        <v>1</v>
      </c>
      <c r="DG29" s="114">
        <f t="shared" si="78"/>
        <v>1</v>
      </c>
      <c r="DH29" s="113">
        <v>11.5</v>
      </c>
      <c r="DI29" s="113">
        <v>18</v>
      </c>
      <c r="DJ29" s="109">
        <f t="shared" si="79"/>
        <v>14.75</v>
      </c>
      <c r="DK29" s="114">
        <f t="shared" si="80"/>
        <v>1</v>
      </c>
      <c r="DL29" s="114">
        <f t="shared" si="80"/>
        <v>1</v>
      </c>
      <c r="DM29" s="113">
        <v>5.5</v>
      </c>
      <c r="DN29" s="113">
        <v>8.5</v>
      </c>
      <c r="DO29" s="109">
        <f t="shared" si="81"/>
        <v>7</v>
      </c>
      <c r="DP29" s="114">
        <f t="shared" si="82"/>
        <v>1</v>
      </c>
      <c r="DQ29" s="114">
        <f t="shared" si="82"/>
        <v>1</v>
      </c>
      <c r="DR29" s="113">
        <v>19</v>
      </c>
      <c r="DS29" s="113">
        <v>24</v>
      </c>
      <c r="DT29" s="109">
        <f t="shared" si="83"/>
        <v>21.5</v>
      </c>
      <c r="DU29" s="114">
        <f t="shared" si="84"/>
        <v>1</v>
      </c>
      <c r="DV29" s="114">
        <f t="shared" si="84"/>
        <v>1</v>
      </c>
      <c r="DW29" s="113">
        <v>8.5</v>
      </c>
      <c r="DX29" s="113">
        <v>10.5</v>
      </c>
      <c r="DY29" s="109">
        <f t="shared" si="85"/>
        <v>9.5</v>
      </c>
      <c r="DZ29" s="114">
        <f t="shared" si="86"/>
        <v>1</v>
      </c>
      <c r="EA29" s="114">
        <f t="shared" si="86"/>
        <v>1</v>
      </c>
      <c r="EB29" s="115">
        <v>10</v>
      </c>
      <c r="EC29" s="115">
        <v>13</v>
      </c>
      <c r="ED29" s="110">
        <f t="shared" si="87"/>
        <v>11.5</v>
      </c>
      <c r="EE29" s="114">
        <f t="shared" si="88"/>
        <v>1</v>
      </c>
      <c r="EF29" s="114">
        <f t="shared" si="88"/>
        <v>1</v>
      </c>
      <c r="EG29" s="115">
        <v>20</v>
      </c>
      <c r="EH29" s="115">
        <v>23.5</v>
      </c>
      <c r="EI29" s="110">
        <f t="shared" si="89"/>
        <v>21.75</v>
      </c>
      <c r="EJ29" s="114">
        <f t="shared" si="90"/>
        <v>1</v>
      </c>
      <c r="EK29" s="114">
        <f t="shared" si="35"/>
        <v>1</v>
      </c>
      <c r="EL29" s="115">
        <v>6</v>
      </c>
      <c r="EM29" s="115">
        <v>7.5</v>
      </c>
      <c r="EN29" s="110">
        <f t="shared" si="91"/>
        <v>6.75</v>
      </c>
      <c r="EO29" s="116">
        <f t="shared" si="92"/>
        <v>1</v>
      </c>
      <c r="EP29" s="116">
        <f t="shared" si="92"/>
        <v>1</v>
      </c>
      <c r="EQ29" s="115">
        <v>4.2</v>
      </c>
      <c r="ER29" s="115">
        <v>6.5</v>
      </c>
      <c r="ES29" s="110">
        <f t="shared" si="93"/>
        <v>5.35</v>
      </c>
      <c r="ET29" s="116">
        <f t="shared" si="94"/>
        <v>1</v>
      </c>
      <c r="EU29" s="116">
        <f t="shared" si="94"/>
        <v>1</v>
      </c>
      <c r="EV29" s="115">
        <v>7</v>
      </c>
      <c r="EW29" s="115">
        <v>9</v>
      </c>
      <c r="EX29" s="110">
        <f t="shared" si="95"/>
        <v>8</v>
      </c>
      <c r="EY29" s="116">
        <f t="shared" si="99"/>
        <v>1</v>
      </c>
      <c r="EZ29" s="116">
        <f t="shared" si="99"/>
        <v>1</v>
      </c>
      <c r="FA29" s="115">
        <v>5</v>
      </c>
      <c r="FB29" s="115">
        <v>7</v>
      </c>
      <c r="FC29" s="110">
        <f>(FA29+FB29)/2</f>
        <v>6</v>
      </c>
      <c r="FD29" s="116">
        <f t="shared" si="100"/>
        <v>1</v>
      </c>
      <c r="FE29" s="116">
        <f t="shared" si="100"/>
        <v>1</v>
      </c>
      <c r="FF29" s="115">
        <v>5</v>
      </c>
      <c r="FG29" s="115">
        <v>6.5</v>
      </c>
      <c r="FH29" s="110">
        <f t="shared" si="97"/>
        <v>5.75</v>
      </c>
      <c r="FI29" s="116">
        <f t="shared" si="101"/>
        <v>1</v>
      </c>
      <c r="FJ29" s="116">
        <f t="shared" si="101"/>
        <v>1</v>
      </c>
      <c r="FK29" s="115">
        <v>13</v>
      </c>
      <c r="FL29" s="115">
        <v>20</v>
      </c>
      <c r="FM29" s="110">
        <f t="shared" si="98"/>
        <v>16.5</v>
      </c>
      <c r="FN29" s="114">
        <f t="shared" si="102"/>
        <v>1</v>
      </c>
      <c r="FO29" s="114">
        <f t="shared" si="102"/>
        <v>1</v>
      </c>
    </row>
    <row r="30" spans="1:171" s="111" customFormat="1" ht="12.75" customHeight="1">
      <c r="A30" s="117" t="s">
        <v>19</v>
      </c>
      <c r="B30" s="118">
        <v>75</v>
      </c>
      <c r="C30" s="118">
        <v>120</v>
      </c>
      <c r="D30" s="109">
        <f t="shared" si="36"/>
        <v>97.5</v>
      </c>
      <c r="E30" s="119">
        <f t="shared" si="37"/>
        <v>1</v>
      </c>
      <c r="F30" s="119">
        <f t="shared" si="37"/>
        <v>1</v>
      </c>
      <c r="G30" s="118">
        <v>100</v>
      </c>
      <c r="H30" s="118">
        <v>170</v>
      </c>
      <c r="I30" s="109">
        <f t="shared" si="38"/>
        <v>135</v>
      </c>
      <c r="J30" s="119">
        <f t="shared" si="39"/>
        <v>1</v>
      </c>
      <c r="K30" s="119">
        <f t="shared" si="39"/>
        <v>1</v>
      </c>
      <c r="L30" s="118">
        <v>40</v>
      </c>
      <c r="M30" s="118">
        <v>80</v>
      </c>
      <c r="N30" s="109">
        <f t="shared" si="40"/>
        <v>60</v>
      </c>
      <c r="O30" s="119">
        <f t="shared" si="41"/>
        <v>1</v>
      </c>
      <c r="P30" s="119">
        <f t="shared" si="41"/>
        <v>1</v>
      </c>
      <c r="Q30" s="118">
        <v>85</v>
      </c>
      <c r="R30" s="118">
        <v>130</v>
      </c>
      <c r="S30" s="109">
        <f t="shared" si="42"/>
        <v>107.5</v>
      </c>
      <c r="T30" s="119">
        <f t="shared" si="43"/>
        <v>1</v>
      </c>
      <c r="U30" s="119">
        <f t="shared" si="43"/>
        <v>1</v>
      </c>
      <c r="V30" s="118">
        <v>49.45</v>
      </c>
      <c r="W30" s="118">
        <v>60</v>
      </c>
      <c r="X30" s="109">
        <f t="shared" si="44"/>
        <v>54.725</v>
      </c>
      <c r="Y30" s="119">
        <f t="shared" si="45"/>
        <v>1</v>
      </c>
      <c r="Z30" s="119">
        <f t="shared" si="45"/>
        <v>1</v>
      </c>
      <c r="AA30" s="118">
        <v>65</v>
      </c>
      <c r="AB30" s="118">
        <v>75</v>
      </c>
      <c r="AC30" s="109">
        <f t="shared" si="46"/>
        <v>70</v>
      </c>
      <c r="AD30" s="119">
        <f t="shared" si="47"/>
        <v>1</v>
      </c>
      <c r="AE30" s="119">
        <f t="shared" si="47"/>
        <v>1</v>
      </c>
      <c r="AF30" s="118">
        <v>18.65</v>
      </c>
      <c r="AG30" s="118">
        <v>25.35</v>
      </c>
      <c r="AH30" s="109">
        <f t="shared" si="48"/>
        <v>22</v>
      </c>
      <c r="AI30" s="119">
        <f t="shared" si="49"/>
        <v>1</v>
      </c>
      <c r="AJ30" s="119">
        <f t="shared" si="49"/>
        <v>1</v>
      </c>
      <c r="AK30" s="118">
        <v>10</v>
      </c>
      <c r="AL30" s="118">
        <v>13</v>
      </c>
      <c r="AM30" s="109">
        <f t="shared" si="50"/>
        <v>11.5</v>
      </c>
      <c r="AN30" s="119">
        <f t="shared" si="51"/>
        <v>1</v>
      </c>
      <c r="AO30" s="119">
        <f t="shared" si="51"/>
        <v>1</v>
      </c>
      <c r="AP30" s="118">
        <v>47.5</v>
      </c>
      <c r="AQ30" s="118">
        <v>95.87</v>
      </c>
      <c r="AR30" s="109">
        <f t="shared" si="52"/>
        <v>71.685</v>
      </c>
      <c r="AS30" s="119">
        <f t="shared" si="53"/>
        <v>1</v>
      </c>
      <c r="AT30" s="119">
        <f t="shared" si="53"/>
        <v>1</v>
      </c>
      <c r="AU30" s="118">
        <v>30</v>
      </c>
      <c r="AV30" s="118">
        <v>40</v>
      </c>
      <c r="AW30" s="3">
        <f t="shared" si="54"/>
        <v>35</v>
      </c>
      <c r="AX30" s="119">
        <f t="shared" si="55"/>
        <v>1</v>
      </c>
      <c r="AY30" s="119">
        <f t="shared" si="55"/>
        <v>1</v>
      </c>
      <c r="AZ30" s="118">
        <v>47.45</v>
      </c>
      <c r="BA30" s="118">
        <v>59.65</v>
      </c>
      <c r="BB30" s="109">
        <f t="shared" si="56"/>
        <v>53.55</v>
      </c>
      <c r="BC30" s="119">
        <f t="shared" si="103"/>
        <v>1</v>
      </c>
      <c r="BD30" s="119">
        <f t="shared" si="103"/>
        <v>1</v>
      </c>
      <c r="BE30" s="118">
        <v>90</v>
      </c>
      <c r="BF30" s="118">
        <v>100</v>
      </c>
      <c r="BG30" s="109">
        <f t="shared" si="57"/>
        <v>95</v>
      </c>
      <c r="BH30" s="119">
        <f t="shared" si="58"/>
        <v>1</v>
      </c>
      <c r="BI30" s="119">
        <f t="shared" si="58"/>
        <v>1</v>
      </c>
      <c r="BJ30" s="118">
        <v>137.5</v>
      </c>
      <c r="BK30" s="118">
        <v>170</v>
      </c>
      <c r="BL30" s="109">
        <f t="shared" si="59"/>
        <v>153.75</v>
      </c>
      <c r="BM30" s="119">
        <f t="shared" si="60"/>
        <v>1</v>
      </c>
      <c r="BN30" s="119">
        <f t="shared" si="60"/>
        <v>1</v>
      </c>
      <c r="BO30" s="118">
        <v>22</v>
      </c>
      <c r="BP30" s="118">
        <v>30.5</v>
      </c>
      <c r="BQ30" s="109">
        <f t="shared" si="61"/>
        <v>26.25</v>
      </c>
      <c r="BR30" s="119">
        <f t="shared" si="62"/>
        <v>1</v>
      </c>
      <c r="BS30" s="119">
        <f t="shared" si="62"/>
        <v>1</v>
      </c>
      <c r="BT30" s="118">
        <v>28.5</v>
      </c>
      <c r="BU30" s="118">
        <v>31.8</v>
      </c>
      <c r="BV30" s="109">
        <f t="shared" si="63"/>
        <v>30.15</v>
      </c>
      <c r="BW30" s="119">
        <f t="shared" si="64"/>
        <v>1</v>
      </c>
      <c r="BX30" s="119">
        <f t="shared" si="64"/>
        <v>1</v>
      </c>
      <c r="BY30" s="118">
        <v>27.95</v>
      </c>
      <c r="BZ30" s="118">
        <v>37</v>
      </c>
      <c r="CA30" s="109">
        <f t="shared" si="65"/>
        <v>32.475</v>
      </c>
      <c r="CB30" s="119">
        <f t="shared" si="66"/>
        <v>1</v>
      </c>
      <c r="CC30" s="119">
        <f t="shared" si="66"/>
        <v>1</v>
      </c>
      <c r="CD30" s="118">
        <v>30</v>
      </c>
      <c r="CE30" s="118">
        <v>35</v>
      </c>
      <c r="CF30" s="109">
        <f t="shared" si="67"/>
        <v>32.5</v>
      </c>
      <c r="CG30" s="119">
        <f t="shared" si="68"/>
        <v>1</v>
      </c>
      <c r="CH30" s="119">
        <f t="shared" si="68"/>
        <v>1</v>
      </c>
      <c r="CI30" s="118">
        <v>12</v>
      </c>
      <c r="CJ30" s="118">
        <v>15</v>
      </c>
      <c r="CK30" s="3">
        <f t="shared" si="69"/>
        <v>13.5</v>
      </c>
      <c r="CL30" s="119">
        <f t="shared" si="70"/>
        <v>1</v>
      </c>
      <c r="CM30" s="119">
        <f t="shared" si="70"/>
        <v>1</v>
      </c>
      <c r="CN30" s="118">
        <v>12.67</v>
      </c>
      <c r="CO30" s="118">
        <v>13.8</v>
      </c>
      <c r="CP30" s="109">
        <f t="shared" si="71"/>
        <v>13.235</v>
      </c>
      <c r="CQ30" s="119">
        <f t="shared" si="72"/>
        <v>1</v>
      </c>
      <c r="CR30" s="119">
        <f t="shared" si="72"/>
        <v>1</v>
      </c>
      <c r="CS30" s="118">
        <v>11</v>
      </c>
      <c r="CT30" s="118">
        <v>14.2</v>
      </c>
      <c r="CU30" s="109">
        <f t="shared" si="73"/>
        <v>12.6</v>
      </c>
      <c r="CV30" s="119">
        <f t="shared" si="74"/>
        <v>1</v>
      </c>
      <c r="CW30" s="119">
        <f t="shared" si="74"/>
        <v>1</v>
      </c>
      <c r="CX30" s="118">
        <v>8.8</v>
      </c>
      <c r="CY30" s="118">
        <v>10.5</v>
      </c>
      <c r="CZ30" s="109">
        <f t="shared" si="75"/>
        <v>9.65</v>
      </c>
      <c r="DA30" s="119">
        <f t="shared" si="76"/>
        <v>1</v>
      </c>
      <c r="DB30" s="119">
        <f t="shared" si="76"/>
        <v>1</v>
      </c>
      <c r="DC30" s="118">
        <v>8</v>
      </c>
      <c r="DD30" s="118">
        <v>11</v>
      </c>
      <c r="DE30" s="109">
        <f t="shared" si="77"/>
        <v>9.5</v>
      </c>
      <c r="DF30" s="119">
        <f t="shared" si="78"/>
        <v>1</v>
      </c>
      <c r="DG30" s="119">
        <f t="shared" si="78"/>
        <v>1</v>
      </c>
      <c r="DH30" s="118">
        <v>12.5</v>
      </c>
      <c r="DI30" s="118">
        <v>18.45</v>
      </c>
      <c r="DJ30" s="109">
        <f t="shared" si="79"/>
        <v>15.475</v>
      </c>
      <c r="DK30" s="119">
        <f t="shared" si="80"/>
        <v>1</v>
      </c>
      <c r="DL30" s="119">
        <f t="shared" si="80"/>
        <v>1</v>
      </c>
      <c r="DM30" s="118">
        <v>7</v>
      </c>
      <c r="DN30" s="118">
        <v>8.25</v>
      </c>
      <c r="DO30" s="109">
        <f t="shared" si="81"/>
        <v>7.625</v>
      </c>
      <c r="DP30" s="119">
        <f t="shared" si="82"/>
        <v>1</v>
      </c>
      <c r="DQ30" s="119">
        <f t="shared" si="82"/>
        <v>1</v>
      </c>
      <c r="DR30" s="118">
        <v>18.5</v>
      </c>
      <c r="DS30" s="118">
        <v>27.95</v>
      </c>
      <c r="DT30" s="109">
        <f t="shared" si="83"/>
        <v>23.225</v>
      </c>
      <c r="DU30" s="119">
        <f t="shared" si="84"/>
        <v>1</v>
      </c>
      <c r="DV30" s="119">
        <f t="shared" si="84"/>
        <v>1</v>
      </c>
      <c r="DW30" s="118">
        <v>9.5</v>
      </c>
      <c r="DX30" s="118">
        <v>11.25</v>
      </c>
      <c r="DY30" s="109">
        <f t="shared" si="85"/>
        <v>10.375</v>
      </c>
      <c r="DZ30" s="119">
        <f t="shared" si="86"/>
        <v>1</v>
      </c>
      <c r="EA30" s="119">
        <f t="shared" si="86"/>
        <v>1</v>
      </c>
      <c r="EB30" s="120">
        <v>8.5</v>
      </c>
      <c r="EC30" s="120">
        <v>11.05</v>
      </c>
      <c r="ED30" s="110">
        <f t="shared" si="87"/>
        <v>9.775</v>
      </c>
      <c r="EE30" s="119">
        <f t="shared" si="88"/>
        <v>1</v>
      </c>
      <c r="EF30" s="119">
        <f t="shared" si="88"/>
        <v>1</v>
      </c>
      <c r="EG30" s="120">
        <v>20</v>
      </c>
      <c r="EH30" s="120">
        <v>30</v>
      </c>
      <c r="EI30" s="110">
        <f t="shared" si="89"/>
        <v>25</v>
      </c>
      <c r="EJ30" s="119">
        <f t="shared" si="90"/>
        <v>1</v>
      </c>
      <c r="EK30" s="119">
        <f t="shared" si="35"/>
        <v>1</v>
      </c>
      <c r="EL30" s="120">
        <v>6</v>
      </c>
      <c r="EM30" s="120">
        <v>7.49</v>
      </c>
      <c r="EN30" s="110">
        <f t="shared" si="91"/>
        <v>6.745</v>
      </c>
      <c r="EO30" s="109">
        <f t="shared" si="92"/>
        <v>1</v>
      </c>
      <c r="EP30" s="109">
        <f t="shared" si="92"/>
        <v>1</v>
      </c>
      <c r="EQ30" s="120">
        <v>6</v>
      </c>
      <c r="ER30" s="120">
        <v>7.5</v>
      </c>
      <c r="ES30" s="110">
        <f t="shared" si="93"/>
        <v>6.75</v>
      </c>
      <c r="ET30" s="109">
        <f t="shared" si="94"/>
        <v>1</v>
      </c>
      <c r="EU30" s="109">
        <f t="shared" si="94"/>
        <v>1</v>
      </c>
      <c r="EV30" s="120">
        <v>6.79</v>
      </c>
      <c r="EW30" s="120">
        <v>10</v>
      </c>
      <c r="EX30" s="110">
        <f t="shared" si="95"/>
        <v>8.395</v>
      </c>
      <c r="EY30" s="109">
        <f t="shared" si="99"/>
        <v>1</v>
      </c>
      <c r="EZ30" s="109">
        <f t="shared" si="99"/>
        <v>1</v>
      </c>
      <c r="FA30" s="120">
        <v>5.65</v>
      </c>
      <c r="FB30" s="120">
        <v>8</v>
      </c>
      <c r="FC30" s="110">
        <f t="shared" si="96"/>
        <v>6.825</v>
      </c>
      <c r="FD30" s="109">
        <f t="shared" si="100"/>
        <v>1</v>
      </c>
      <c r="FE30" s="109">
        <f t="shared" si="100"/>
        <v>1</v>
      </c>
      <c r="FF30" s="120">
        <v>4.39</v>
      </c>
      <c r="FG30" s="120">
        <v>8</v>
      </c>
      <c r="FH30" s="110">
        <f t="shared" si="97"/>
        <v>6.195</v>
      </c>
      <c r="FI30" s="109">
        <f t="shared" si="101"/>
        <v>1</v>
      </c>
      <c r="FJ30" s="109">
        <f t="shared" si="101"/>
        <v>1</v>
      </c>
      <c r="FK30" s="120">
        <v>12</v>
      </c>
      <c r="FL30" s="120">
        <v>22</v>
      </c>
      <c r="FM30" s="110">
        <f t="shared" si="98"/>
        <v>17</v>
      </c>
      <c r="FN30" s="119">
        <f t="shared" si="102"/>
        <v>1</v>
      </c>
      <c r="FO30" s="119">
        <f t="shared" si="102"/>
        <v>1</v>
      </c>
    </row>
    <row r="31" spans="1:171" s="111" customFormat="1" ht="13.5" customHeight="1">
      <c r="A31" s="117" t="s">
        <v>54</v>
      </c>
      <c r="B31" s="118">
        <v>0</v>
      </c>
      <c r="C31" s="118">
        <v>0</v>
      </c>
      <c r="D31" s="109">
        <f t="shared" si="36"/>
        <v>0</v>
      </c>
      <c r="E31" s="119">
        <f t="shared" si="37"/>
        <v>0</v>
      </c>
      <c r="F31" s="119">
        <f t="shared" si="37"/>
        <v>0</v>
      </c>
      <c r="G31" s="118">
        <v>120</v>
      </c>
      <c r="H31" s="118">
        <v>130</v>
      </c>
      <c r="I31" s="109">
        <f t="shared" si="38"/>
        <v>125</v>
      </c>
      <c r="J31" s="119">
        <f t="shared" si="39"/>
        <v>1</v>
      </c>
      <c r="K31" s="119">
        <f t="shared" si="39"/>
        <v>1</v>
      </c>
      <c r="L31" s="118">
        <v>45</v>
      </c>
      <c r="M31" s="118">
        <v>75</v>
      </c>
      <c r="N31" s="109">
        <f t="shared" si="40"/>
        <v>60</v>
      </c>
      <c r="O31" s="119">
        <f t="shared" si="41"/>
        <v>1</v>
      </c>
      <c r="P31" s="119">
        <f t="shared" si="41"/>
        <v>1</v>
      </c>
      <c r="Q31" s="118">
        <v>45</v>
      </c>
      <c r="R31" s="118">
        <v>80</v>
      </c>
      <c r="S31" s="109">
        <f t="shared" si="42"/>
        <v>62.5</v>
      </c>
      <c r="T31" s="119">
        <f t="shared" si="43"/>
        <v>1</v>
      </c>
      <c r="U31" s="119">
        <f t="shared" si="43"/>
        <v>1</v>
      </c>
      <c r="V31" s="118">
        <v>0</v>
      </c>
      <c r="W31" s="118">
        <v>0</v>
      </c>
      <c r="X31" s="109">
        <f t="shared" si="44"/>
        <v>0</v>
      </c>
      <c r="Y31" s="119">
        <f t="shared" si="45"/>
        <v>0</v>
      </c>
      <c r="Z31" s="119">
        <f t="shared" si="45"/>
        <v>0</v>
      </c>
      <c r="AA31" s="118">
        <v>70</v>
      </c>
      <c r="AB31" s="118">
        <v>75</v>
      </c>
      <c r="AC31" s="109">
        <f t="shared" si="46"/>
        <v>72.5</v>
      </c>
      <c r="AD31" s="119">
        <f t="shared" si="47"/>
        <v>1</v>
      </c>
      <c r="AE31" s="119">
        <f t="shared" si="47"/>
        <v>1</v>
      </c>
      <c r="AF31" s="118">
        <v>20.7</v>
      </c>
      <c r="AG31" s="118">
        <v>23</v>
      </c>
      <c r="AH31" s="109">
        <f t="shared" si="48"/>
        <v>21.85</v>
      </c>
      <c r="AI31" s="119">
        <f t="shared" si="49"/>
        <v>1</v>
      </c>
      <c r="AJ31" s="119">
        <f t="shared" si="49"/>
        <v>1</v>
      </c>
      <c r="AK31" s="118">
        <v>10</v>
      </c>
      <c r="AL31" s="118">
        <v>15</v>
      </c>
      <c r="AM31" s="109">
        <f t="shared" si="50"/>
        <v>12.5</v>
      </c>
      <c r="AN31" s="119">
        <f t="shared" si="51"/>
        <v>1</v>
      </c>
      <c r="AO31" s="119">
        <f t="shared" si="51"/>
        <v>1</v>
      </c>
      <c r="AP31" s="118">
        <v>0</v>
      </c>
      <c r="AQ31" s="118">
        <v>0</v>
      </c>
      <c r="AR31" s="109">
        <f t="shared" si="52"/>
        <v>0</v>
      </c>
      <c r="AS31" s="119">
        <f t="shared" si="53"/>
        <v>0</v>
      </c>
      <c r="AT31" s="119">
        <f t="shared" si="53"/>
        <v>0</v>
      </c>
      <c r="AU31" s="118">
        <v>40</v>
      </c>
      <c r="AV31" s="118">
        <v>50</v>
      </c>
      <c r="AW31" s="109">
        <f t="shared" si="54"/>
        <v>45</v>
      </c>
      <c r="AX31" s="119">
        <f t="shared" si="55"/>
        <v>1</v>
      </c>
      <c r="AY31" s="119">
        <f t="shared" si="55"/>
        <v>1</v>
      </c>
      <c r="AZ31" s="118">
        <v>50</v>
      </c>
      <c r="BA31" s="118">
        <v>55.5</v>
      </c>
      <c r="BB31" s="109">
        <f t="shared" si="56"/>
        <v>52.75</v>
      </c>
      <c r="BC31" s="119">
        <f t="shared" si="103"/>
        <v>1</v>
      </c>
      <c r="BD31" s="119">
        <f t="shared" si="103"/>
        <v>1</v>
      </c>
      <c r="BE31" s="118">
        <v>75</v>
      </c>
      <c r="BF31" s="118">
        <v>85</v>
      </c>
      <c r="BG31" s="109">
        <f t="shared" si="57"/>
        <v>80</v>
      </c>
      <c r="BH31" s="119">
        <f t="shared" si="58"/>
        <v>1</v>
      </c>
      <c r="BI31" s="119">
        <f t="shared" si="58"/>
        <v>1</v>
      </c>
      <c r="BJ31" s="118">
        <v>107</v>
      </c>
      <c r="BK31" s="118">
        <v>120</v>
      </c>
      <c r="BL31" s="109">
        <f t="shared" si="59"/>
        <v>113.5</v>
      </c>
      <c r="BM31" s="119">
        <f t="shared" si="60"/>
        <v>1</v>
      </c>
      <c r="BN31" s="119">
        <f t="shared" si="60"/>
        <v>1</v>
      </c>
      <c r="BO31" s="118">
        <v>29.5</v>
      </c>
      <c r="BP31" s="118">
        <v>30</v>
      </c>
      <c r="BQ31" s="109">
        <f t="shared" si="61"/>
        <v>29.75</v>
      </c>
      <c r="BR31" s="119">
        <f t="shared" si="62"/>
        <v>1</v>
      </c>
      <c r="BS31" s="119">
        <f t="shared" si="62"/>
        <v>1</v>
      </c>
      <c r="BT31" s="118">
        <v>0</v>
      </c>
      <c r="BU31" s="118">
        <v>0</v>
      </c>
      <c r="BV31" s="109">
        <f t="shared" si="63"/>
        <v>0</v>
      </c>
      <c r="BW31" s="119">
        <f t="shared" si="64"/>
        <v>0</v>
      </c>
      <c r="BX31" s="119">
        <f t="shared" si="64"/>
        <v>0</v>
      </c>
      <c r="BY31" s="118">
        <v>32.2</v>
      </c>
      <c r="BZ31" s="118">
        <v>33.75</v>
      </c>
      <c r="CA31" s="109">
        <f t="shared" si="65"/>
        <v>32.975</v>
      </c>
      <c r="CB31" s="119">
        <f t="shared" si="66"/>
        <v>1</v>
      </c>
      <c r="CC31" s="119">
        <f t="shared" si="66"/>
        <v>1</v>
      </c>
      <c r="CD31" s="118">
        <v>30</v>
      </c>
      <c r="CE31" s="118">
        <v>35</v>
      </c>
      <c r="CF31" s="109">
        <f t="shared" si="67"/>
        <v>32.5</v>
      </c>
      <c r="CG31" s="119">
        <f t="shared" si="68"/>
        <v>1</v>
      </c>
      <c r="CH31" s="119">
        <f t="shared" si="68"/>
        <v>1</v>
      </c>
      <c r="CI31" s="118">
        <v>14.5</v>
      </c>
      <c r="CJ31" s="118">
        <v>14.7</v>
      </c>
      <c r="CK31" s="109">
        <f t="shared" si="69"/>
        <v>14.6</v>
      </c>
      <c r="CL31" s="119">
        <f t="shared" si="70"/>
        <v>1</v>
      </c>
      <c r="CM31" s="119">
        <f t="shared" si="70"/>
        <v>1</v>
      </c>
      <c r="CN31" s="118">
        <v>19.8</v>
      </c>
      <c r="CO31" s="118">
        <v>26.6</v>
      </c>
      <c r="CP31" s="109">
        <f t="shared" si="71"/>
        <v>23.200000000000003</v>
      </c>
      <c r="CQ31" s="119">
        <f t="shared" si="72"/>
        <v>1</v>
      </c>
      <c r="CR31" s="119">
        <f t="shared" si="72"/>
        <v>1</v>
      </c>
      <c r="CS31" s="118">
        <v>0</v>
      </c>
      <c r="CT31" s="118">
        <v>0</v>
      </c>
      <c r="CU31" s="109">
        <f t="shared" si="73"/>
        <v>0</v>
      </c>
      <c r="CV31" s="119">
        <f t="shared" si="74"/>
        <v>0</v>
      </c>
      <c r="CW31" s="119">
        <f t="shared" si="74"/>
        <v>0</v>
      </c>
      <c r="CX31" s="118">
        <v>13.3</v>
      </c>
      <c r="CY31" s="118">
        <v>19.15</v>
      </c>
      <c r="CZ31" s="109">
        <f t="shared" si="75"/>
        <v>16.225</v>
      </c>
      <c r="DA31" s="119">
        <f t="shared" si="76"/>
        <v>1</v>
      </c>
      <c r="DB31" s="119">
        <f t="shared" si="76"/>
        <v>1</v>
      </c>
      <c r="DC31" s="118">
        <v>10</v>
      </c>
      <c r="DD31" s="118">
        <v>13.1</v>
      </c>
      <c r="DE31" s="109">
        <f t="shared" si="77"/>
        <v>11.55</v>
      </c>
      <c r="DF31" s="119">
        <f t="shared" si="78"/>
        <v>1</v>
      </c>
      <c r="DG31" s="119">
        <f t="shared" si="78"/>
        <v>1</v>
      </c>
      <c r="DH31" s="118">
        <v>11.5</v>
      </c>
      <c r="DI31" s="118">
        <v>19</v>
      </c>
      <c r="DJ31" s="109">
        <f t="shared" si="79"/>
        <v>15.25</v>
      </c>
      <c r="DK31" s="119">
        <f t="shared" si="80"/>
        <v>1</v>
      </c>
      <c r="DL31" s="119">
        <f t="shared" si="80"/>
        <v>1</v>
      </c>
      <c r="DM31" s="118">
        <v>6.7</v>
      </c>
      <c r="DN31" s="118">
        <v>13.75</v>
      </c>
      <c r="DO31" s="109">
        <f t="shared" si="81"/>
        <v>10.225</v>
      </c>
      <c r="DP31" s="119">
        <f t="shared" si="82"/>
        <v>1</v>
      </c>
      <c r="DQ31" s="119">
        <f t="shared" si="82"/>
        <v>1</v>
      </c>
      <c r="DR31" s="118">
        <v>18</v>
      </c>
      <c r="DS31" s="118">
        <v>26.5</v>
      </c>
      <c r="DT31" s="109">
        <f t="shared" si="83"/>
        <v>22.25</v>
      </c>
      <c r="DU31" s="119">
        <f t="shared" si="84"/>
        <v>1</v>
      </c>
      <c r="DV31" s="119">
        <f t="shared" si="84"/>
        <v>1</v>
      </c>
      <c r="DW31" s="118">
        <v>11</v>
      </c>
      <c r="DX31" s="118">
        <v>14.12</v>
      </c>
      <c r="DY31" s="109">
        <f t="shared" si="85"/>
        <v>12.559999999999999</v>
      </c>
      <c r="DZ31" s="119">
        <f t="shared" si="86"/>
        <v>1</v>
      </c>
      <c r="EA31" s="119">
        <f t="shared" si="86"/>
        <v>1</v>
      </c>
      <c r="EB31" s="120">
        <v>10.7</v>
      </c>
      <c r="EC31" s="120">
        <v>16.4</v>
      </c>
      <c r="ED31" s="110">
        <f t="shared" si="87"/>
        <v>13.549999999999999</v>
      </c>
      <c r="EE31" s="119">
        <f t="shared" si="88"/>
        <v>1</v>
      </c>
      <c r="EF31" s="119">
        <f t="shared" si="88"/>
        <v>1</v>
      </c>
      <c r="EG31" s="120">
        <v>21.5</v>
      </c>
      <c r="EH31" s="120">
        <v>28.12</v>
      </c>
      <c r="EI31" s="110">
        <f t="shared" si="89"/>
        <v>24.810000000000002</v>
      </c>
      <c r="EJ31" s="119">
        <f t="shared" si="90"/>
        <v>1</v>
      </c>
      <c r="EK31" s="119">
        <f t="shared" si="35"/>
        <v>1</v>
      </c>
      <c r="EL31" s="120">
        <v>7</v>
      </c>
      <c r="EM31" s="120">
        <v>10</v>
      </c>
      <c r="EN31" s="110">
        <f t="shared" si="91"/>
        <v>8.5</v>
      </c>
      <c r="EO31" s="109">
        <f t="shared" si="92"/>
        <v>1</v>
      </c>
      <c r="EP31" s="109">
        <f t="shared" si="92"/>
        <v>1</v>
      </c>
      <c r="EQ31" s="120">
        <v>4.5</v>
      </c>
      <c r="ER31" s="120">
        <v>6</v>
      </c>
      <c r="ES31" s="110">
        <f t="shared" si="93"/>
        <v>5.25</v>
      </c>
      <c r="ET31" s="109">
        <f t="shared" si="94"/>
        <v>1</v>
      </c>
      <c r="EU31" s="109">
        <f t="shared" si="94"/>
        <v>1</v>
      </c>
      <c r="EV31" s="120">
        <v>9</v>
      </c>
      <c r="EW31" s="120">
        <v>10</v>
      </c>
      <c r="EX31" s="110">
        <f t="shared" si="95"/>
        <v>9.5</v>
      </c>
      <c r="EY31" s="109">
        <f t="shared" si="99"/>
        <v>1</v>
      </c>
      <c r="EZ31" s="109">
        <f t="shared" si="99"/>
        <v>1</v>
      </c>
      <c r="FA31" s="120">
        <v>6</v>
      </c>
      <c r="FB31" s="120">
        <v>7</v>
      </c>
      <c r="FC31" s="110">
        <f t="shared" si="96"/>
        <v>6.5</v>
      </c>
      <c r="FD31" s="109">
        <f t="shared" si="100"/>
        <v>1</v>
      </c>
      <c r="FE31" s="109">
        <f t="shared" si="100"/>
        <v>1</v>
      </c>
      <c r="FF31" s="120">
        <v>6</v>
      </c>
      <c r="FG31" s="120">
        <v>7.5</v>
      </c>
      <c r="FH31" s="110">
        <f t="shared" si="97"/>
        <v>6.75</v>
      </c>
      <c r="FI31" s="109">
        <f t="shared" si="101"/>
        <v>1</v>
      </c>
      <c r="FJ31" s="109">
        <f t="shared" si="101"/>
        <v>1</v>
      </c>
      <c r="FK31" s="120">
        <v>18</v>
      </c>
      <c r="FL31" s="120">
        <v>21</v>
      </c>
      <c r="FM31" s="110">
        <f t="shared" si="98"/>
        <v>19.5</v>
      </c>
      <c r="FN31" s="119">
        <f t="shared" si="102"/>
        <v>1</v>
      </c>
      <c r="FO31" s="119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130</v>
      </c>
      <c r="I32" s="109">
        <f t="shared" si="38"/>
        <v>111</v>
      </c>
      <c r="J32" s="189">
        <f t="shared" si="39"/>
        <v>1</v>
      </c>
      <c r="K32" s="189">
        <f t="shared" si="39"/>
        <v>1</v>
      </c>
      <c r="L32" s="188">
        <v>40</v>
      </c>
      <c r="M32" s="188">
        <v>80</v>
      </c>
      <c r="N32" s="109">
        <f t="shared" si="40"/>
        <v>60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80</v>
      </c>
      <c r="S32" s="109">
        <f t="shared" si="42"/>
        <v>64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45</v>
      </c>
      <c r="AW32" s="109">
        <f t="shared" si="54"/>
        <v>41.5</v>
      </c>
      <c r="AX32" s="189">
        <f t="shared" si="55"/>
        <v>1</v>
      </c>
      <c r="AY32" s="189">
        <f t="shared" si="55"/>
        <v>1</v>
      </c>
      <c r="AZ32" s="188">
        <v>37</v>
      </c>
      <c r="BA32" s="188">
        <v>53</v>
      </c>
      <c r="BB32" s="109">
        <f t="shared" si="56"/>
        <v>45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135</v>
      </c>
      <c r="BL32" s="109">
        <f t="shared" si="59"/>
        <v>113.5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28</v>
      </c>
      <c r="BZ32" s="188">
        <v>35</v>
      </c>
      <c r="CA32" s="109">
        <f t="shared" si="65"/>
        <v>31.5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13</v>
      </c>
      <c r="CJ32" s="188">
        <v>16.5</v>
      </c>
      <c r="CK32" s="3">
        <f t="shared" si="69"/>
        <v>14.75</v>
      </c>
      <c r="CL32" s="189">
        <f t="shared" si="70"/>
        <v>1</v>
      </c>
      <c r="CM32" s="189">
        <f t="shared" si="70"/>
        <v>1</v>
      </c>
      <c r="CN32" s="188">
        <v>16.17</v>
      </c>
      <c r="CO32" s="188">
        <v>20.07</v>
      </c>
      <c r="CP32" s="109">
        <f t="shared" si="71"/>
        <v>18.12</v>
      </c>
      <c r="CQ32" s="189">
        <f t="shared" si="72"/>
        <v>1</v>
      </c>
      <c r="CR32" s="189">
        <f t="shared" si="72"/>
        <v>1</v>
      </c>
      <c r="CS32" s="188">
        <v>14.4</v>
      </c>
      <c r="CT32" s="188">
        <v>19.8</v>
      </c>
      <c r="CU32" s="109">
        <f t="shared" si="73"/>
        <v>17.1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7.75</v>
      </c>
      <c r="DD32" s="188">
        <v>11</v>
      </c>
      <c r="DE32" s="109">
        <f t="shared" si="77"/>
        <v>9.375</v>
      </c>
      <c r="DF32" s="189">
        <f t="shared" si="78"/>
        <v>1</v>
      </c>
      <c r="DG32" s="189">
        <f t="shared" si="78"/>
        <v>1</v>
      </c>
      <c r="DH32" s="188">
        <v>11.5</v>
      </c>
      <c r="DI32" s="188">
        <v>17</v>
      </c>
      <c r="DJ32" s="109">
        <f t="shared" si="79"/>
        <v>14.25</v>
      </c>
      <c r="DK32" s="189">
        <f t="shared" si="80"/>
        <v>1</v>
      </c>
      <c r="DL32" s="189">
        <f t="shared" si="80"/>
        <v>1</v>
      </c>
      <c r="DM32" s="188">
        <v>6.5</v>
      </c>
      <c r="DN32" s="188">
        <v>9.5</v>
      </c>
      <c r="DO32" s="109">
        <f t="shared" si="81"/>
        <v>8</v>
      </c>
      <c r="DP32" s="189">
        <f t="shared" si="82"/>
        <v>1</v>
      </c>
      <c r="DQ32" s="189">
        <f t="shared" si="82"/>
        <v>1</v>
      </c>
      <c r="DR32" s="188">
        <v>19</v>
      </c>
      <c r="DS32" s="188">
        <v>28</v>
      </c>
      <c r="DT32" s="109">
        <f t="shared" si="83"/>
        <v>23.5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09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9</v>
      </c>
      <c r="EC32" s="190">
        <v>14</v>
      </c>
      <c r="ED32" s="110">
        <f t="shared" si="87"/>
        <v>11.5</v>
      </c>
      <c r="EE32" s="189">
        <f t="shared" si="88"/>
        <v>1</v>
      </c>
      <c r="EF32" s="189">
        <f t="shared" si="88"/>
        <v>1</v>
      </c>
      <c r="EG32" s="190">
        <v>18</v>
      </c>
      <c r="EH32" s="190">
        <v>25</v>
      </c>
      <c r="EI32" s="110">
        <f t="shared" si="89"/>
        <v>21.5</v>
      </c>
      <c r="EJ32" s="189">
        <f t="shared" si="90"/>
        <v>1</v>
      </c>
      <c r="EK32" s="189">
        <f t="shared" si="35"/>
        <v>1</v>
      </c>
      <c r="EL32" s="190">
        <v>5.5</v>
      </c>
      <c r="EM32" s="190">
        <v>10</v>
      </c>
      <c r="EN32" s="110">
        <f t="shared" si="91"/>
        <v>7.75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7.5</v>
      </c>
      <c r="ES32" s="110">
        <f t="shared" si="93"/>
        <v>5.75</v>
      </c>
      <c r="ET32" s="191">
        <f t="shared" si="94"/>
        <v>1</v>
      </c>
      <c r="EU32" s="191">
        <f t="shared" si="94"/>
        <v>1</v>
      </c>
      <c r="EV32" s="190">
        <v>5.5</v>
      </c>
      <c r="EW32" s="190">
        <v>10</v>
      </c>
      <c r="EX32" s="110">
        <f t="shared" si="95"/>
        <v>7.75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8</v>
      </c>
      <c r="FC32" s="110">
        <f t="shared" si="96"/>
        <v>6.25</v>
      </c>
      <c r="FD32" s="191">
        <f t="shared" si="100"/>
        <v>1</v>
      </c>
      <c r="FE32" s="191">
        <f t="shared" si="100"/>
        <v>1</v>
      </c>
      <c r="FF32" s="190">
        <v>4</v>
      </c>
      <c r="FG32" s="190">
        <v>8.5</v>
      </c>
      <c r="FH32" s="110">
        <f t="shared" si="97"/>
        <v>6.25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0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7" t="s">
        <v>21</v>
      </c>
      <c r="B33" s="118">
        <v>0</v>
      </c>
      <c r="C33" s="118">
        <v>0</v>
      </c>
      <c r="D33" s="109">
        <f t="shared" si="36"/>
        <v>0</v>
      </c>
      <c r="E33" s="119">
        <f t="shared" si="37"/>
        <v>0</v>
      </c>
      <c r="F33" s="119">
        <f t="shared" si="37"/>
        <v>0</v>
      </c>
      <c r="G33" s="118">
        <v>90</v>
      </c>
      <c r="H33" s="118">
        <v>100</v>
      </c>
      <c r="I33" s="109">
        <f t="shared" si="38"/>
        <v>95</v>
      </c>
      <c r="J33" s="119">
        <f t="shared" si="39"/>
        <v>1</v>
      </c>
      <c r="K33" s="119">
        <f t="shared" si="39"/>
        <v>1</v>
      </c>
      <c r="L33" s="118">
        <v>40</v>
      </c>
      <c r="M33" s="118">
        <v>80</v>
      </c>
      <c r="N33" s="109">
        <f t="shared" si="40"/>
        <v>60</v>
      </c>
      <c r="O33" s="119">
        <f t="shared" si="41"/>
        <v>1</v>
      </c>
      <c r="P33" s="119">
        <f t="shared" si="41"/>
        <v>1</v>
      </c>
      <c r="Q33" s="118">
        <v>50</v>
      </c>
      <c r="R33" s="118">
        <v>110</v>
      </c>
      <c r="S33" s="109">
        <f t="shared" si="42"/>
        <v>80</v>
      </c>
      <c r="T33" s="119">
        <f t="shared" si="43"/>
        <v>1</v>
      </c>
      <c r="U33" s="119">
        <f t="shared" si="43"/>
        <v>1</v>
      </c>
      <c r="V33" s="118">
        <v>40</v>
      </c>
      <c r="W33" s="118">
        <v>50</v>
      </c>
      <c r="X33" s="109">
        <f t="shared" si="44"/>
        <v>45</v>
      </c>
      <c r="Y33" s="119">
        <f t="shared" si="45"/>
        <v>1</v>
      </c>
      <c r="Z33" s="119">
        <f t="shared" si="45"/>
        <v>1</v>
      </c>
      <c r="AA33" s="118">
        <v>60</v>
      </c>
      <c r="AB33" s="118">
        <v>70</v>
      </c>
      <c r="AC33" s="109">
        <f t="shared" si="46"/>
        <v>65</v>
      </c>
      <c r="AD33" s="119">
        <f t="shared" si="47"/>
        <v>1</v>
      </c>
      <c r="AE33" s="119">
        <f t="shared" si="47"/>
        <v>1</v>
      </c>
      <c r="AF33" s="118">
        <v>17.5</v>
      </c>
      <c r="AG33" s="118">
        <v>23</v>
      </c>
      <c r="AH33" s="109">
        <f t="shared" si="48"/>
        <v>20.25</v>
      </c>
      <c r="AI33" s="119">
        <f t="shared" si="49"/>
        <v>1</v>
      </c>
      <c r="AJ33" s="119">
        <f t="shared" si="49"/>
        <v>1</v>
      </c>
      <c r="AK33" s="118">
        <v>10</v>
      </c>
      <c r="AL33" s="118">
        <v>15</v>
      </c>
      <c r="AM33" s="109">
        <f t="shared" si="50"/>
        <v>12.5</v>
      </c>
      <c r="AN33" s="119">
        <f t="shared" si="51"/>
        <v>1</v>
      </c>
      <c r="AO33" s="119">
        <f t="shared" si="51"/>
        <v>1</v>
      </c>
      <c r="AP33" s="118">
        <v>68</v>
      </c>
      <c r="AQ33" s="118">
        <v>70</v>
      </c>
      <c r="AR33" s="109">
        <f t="shared" si="52"/>
        <v>69</v>
      </c>
      <c r="AS33" s="119">
        <f t="shared" si="53"/>
        <v>1</v>
      </c>
      <c r="AT33" s="119">
        <f t="shared" si="53"/>
        <v>1</v>
      </c>
      <c r="AU33" s="118">
        <v>35</v>
      </c>
      <c r="AV33" s="118">
        <v>60</v>
      </c>
      <c r="AW33" s="109">
        <f t="shared" si="54"/>
        <v>47.5</v>
      </c>
      <c r="AX33" s="119">
        <f t="shared" si="55"/>
        <v>1</v>
      </c>
      <c r="AY33" s="119">
        <f t="shared" si="55"/>
        <v>1</v>
      </c>
      <c r="AZ33" s="118">
        <v>38</v>
      </c>
      <c r="BA33" s="118">
        <v>62.85</v>
      </c>
      <c r="BB33" s="109">
        <f t="shared" si="56"/>
        <v>50.425</v>
      </c>
      <c r="BC33" s="119">
        <f t="shared" si="103"/>
        <v>1</v>
      </c>
      <c r="BD33" s="119">
        <f t="shared" si="103"/>
        <v>1</v>
      </c>
      <c r="BE33" s="118">
        <v>70</v>
      </c>
      <c r="BF33" s="118">
        <v>85</v>
      </c>
      <c r="BG33" s="109">
        <f t="shared" si="57"/>
        <v>77.5</v>
      </c>
      <c r="BH33" s="119">
        <f t="shared" si="58"/>
        <v>1</v>
      </c>
      <c r="BI33" s="119">
        <f t="shared" si="58"/>
        <v>1</v>
      </c>
      <c r="BJ33" s="118">
        <v>92</v>
      </c>
      <c r="BK33" s="118">
        <v>158</v>
      </c>
      <c r="BL33" s="109">
        <f t="shared" si="59"/>
        <v>125</v>
      </c>
      <c r="BM33" s="119">
        <f t="shared" si="60"/>
        <v>1</v>
      </c>
      <c r="BN33" s="119">
        <f t="shared" si="60"/>
        <v>1</v>
      </c>
      <c r="BO33" s="118">
        <v>25</v>
      </c>
      <c r="BP33" s="118">
        <v>30</v>
      </c>
      <c r="BQ33" s="109">
        <f t="shared" si="61"/>
        <v>27.5</v>
      </c>
      <c r="BR33" s="119">
        <f t="shared" si="62"/>
        <v>1</v>
      </c>
      <c r="BS33" s="119">
        <f t="shared" si="62"/>
        <v>1</v>
      </c>
      <c r="BT33" s="118">
        <v>0</v>
      </c>
      <c r="BU33" s="118">
        <v>0</v>
      </c>
      <c r="BV33" s="109">
        <f t="shared" si="63"/>
        <v>0</v>
      </c>
      <c r="BW33" s="119">
        <f t="shared" si="64"/>
        <v>0</v>
      </c>
      <c r="BX33" s="119">
        <f t="shared" si="64"/>
        <v>0</v>
      </c>
      <c r="BY33" s="118">
        <v>27</v>
      </c>
      <c r="BZ33" s="118">
        <v>33</v>
      </c>
      <c r="CA33" s="109">
        <f t="shared" si="65"/>
        <v>30</v>
      </c>
      <c r="CB33" s="119">
        <f t="shared" si="66"/>
        <v>1</v>
      </c>
      <c r="CC33" s="119">
        <f t="shared" si="66"/>
        <v>1</v>
      </c>
      <c r="CD33" s="118">
        <v>27</v>
      </c>
      <c r="CE33" s="118">
        <v>27</v>
      </c>
      <c r="CF33" s="109">
        <f t="shared" si="67"/>
        <v>27</v>
      </c>
      <c r="CG33" s="119">
        <f t="shared" si="68"/>
        <v>1</v>
      </c>
      <c r="CH33" s="119">
        <f t="shared" si="68"/>
        <v>1</v>
      </c>
      <c r="CI33" s="118">
        <v>13.5</v>
      </c>
      <c r="CJ33" s="118">
        <v>18</v>
      </c>
      <c r="CK33" s="109">
        <f t="shared" si="69"/>
        <v>15.75</v>
      </c>
      <c r="CL33" s="119">
        <f t="shared" si="70"/>
        <v>1</v>
      </c>
      <c r="CM33" s="119">
        <f t="shared" si="70"/>
        <v>1</v>
      </c>
      <c r="CN33" s="118">
        <v>12.08</v>
      </c>
      <c r="CO33" s="118">
        <v>16.33</v>
      </c>
      <c r="CP33" s="109">
        <f t="shared" si="71"/>
        <v>14.204999999999998</v>
      </c>
      <c r="CQ33" s="119">
        <f t="shared" si="72"/>
        <v>1</v>
      </c>
      <c r="CR33" s="119">
        <f t="shared" si="72"/>
        <v>1</v>
      </c>
      <c r="CS33" s="118">
        <v>12.55</v>
      </c>
      <c r="CT33" s="118">
        <v>14.92</v>
      </c>
      <c r="CU33" s="109">
        <f t="shared" si="73"/>
        <v>13.735</v>
      </c>
      <c r="CV33" s="119">
        <f t="shared" si="74"/>
        <v>1</v>
      </c>
      <c r="CW33" s="119">
        <f t="shared" si="74"/>
        <v>1</v>
      </c>
      <c r="CX33" s="118">
        <v>10.93</v>
      </c>
      <c r="CY33" s="118">
        <v>13.6</v>
      </c>
      <c r="CZ33" s="109">
        <f t="shared" si="75"/>
        <v>12.265</v>
      </c>
      <c r="DA33" s="119">
        <f t="shared" si="76"/>
        <v>1</v>
      </c>
      <c r="DB33" s="119">
        <f t="shared" si="76"/>
        <v>1</v>
      </c>
      <c r="DC33" s="118">
        <v>8</v>
      </c>
      <c r="DD33" s="118">
        <v>10</v>
      </c>
      <c r="DE33" s="109">
        <f t="shared" si="77"/>
        <v>9</v>
      </c>
      <c r="DF33" s="119">
        <f t="shared" si="78"/>
        <v>1</v>
      </c>
      <c r="DG33" s="119">
        <f t="shared" si="78"/>
        <v>1</v>
      </c>
      <c r="DH33" s="118">
        <v>12</v>
      </c>
      <c r="DI33" s="118">
        <v>28</v>
      </c>
      <c r="DJ33" s="109">
        <f t="shared" si="79"/>
        <v>20</v>
      </c>
      <c r="DK33" s="119">
        <f t="shared" si="80"/>
        <v>1</v>
      </c>
      <c r="DL33" s="119">
        <f t="shared" si="80"/>
        <v>1</v>
      </c>
      <c r="DM33" s="118">
        <v>7</v>
      </c>
      <c r="DN33" s="118">
        <v>8.75</v>
      </c>
      <c r="DO33" s="109">
        <f t="shared" si="81"/>
        <v>7.875</v>
      </c>
      <c r="DP33" s="119">
        <f t="shared" si="82"/>
        <v>1</v>
      </c>
      <c r="DQ33" s="119">
        <f t="shared" si="82"/>
        <v>1</v>
      </c>
      <c r="DR33" s="118">
        <v>20</v>
      </c>
      <c r="DS33" s="118">
        <v>28</v>
      </c>
      <c r="DT33" s="109">
        <f t="shared" si="83"/>
        <v>24</v>
      </c>
      <c r="DU33" s="119">
        <f t="shared" si="84"/>
        <v>1</v>
      </c>
      <c r="DV33" s="119">
        <f t="shared" si="84"/>
        <v>1</v>
      </c>
      <c r="DW33" s="118">
        <v>9.5</v>
      </c>
      <c r="DX33" s="118">
        <v>13.75</v>
      </c>
      <c r="DY33" s="109">
        <f t="shared" si="85"/>
        <v>11.625</v>
      </c>
      <c r="DZ33" s="119">
        <f t="shared" si="86"/>
        <v>1</v>
      </c>
      <c r="EA33" s="119">
        <f t="shared" si="86"/>
        <v>1</v>
      </c>
      <c r="EB33" s="120">
        <v>8.55</v>
      </c>
      <c r="EC33" s="120">
        <v>13.75</v>
      </c>
      <c r="ED33" s="110">
        <f t="shared" si="87"/>
        <v>11.15</v>
      </c>
      <c r="EE33" s="119">
        <f t="shared" si="88"/>
        <v>1</v>
      </c>
      <c r="EF33" s="119">
        <f t="shared" si="88"/>
        <v>1</v>
      </c>
      <c r="EG33" s="120">
        <v>20</v>
      </c>
      <c r="EH33" s="120">
        <v>25</v>
      </c>
      <c r="EI33" s="110">
        <f t="shared" si="89"/>
        <v>22.5</v>
      </c>
      <c r="EJ33" s="119">
        <f t="shared" si="90"/>
        <v>1</v>
      </c>
      <c r="EK33" s="119">
        <f t="shared" si="35"/>
        <v>1</v>
      </c>
      <c r="EL33" s="120">
        <v>5.5</v>
      </c>
      <c r="EM33" s="120">
        <v>8</v>
      </c>
      <c r="EN33" s="110">
        <f t="shared" si="91"/>
        <v>6.75</v>
      </c>
      <c r="EO33" s="109">
        <f t="shared" si="92"/>
        <v>1</v>
      </c>
      <c r="EP33" s="109">
        <f t="shared" si="92"/>
        <v>1</v>
      </c>
      <c r="EQ33" s="120">
        <v>4</v>
      </c>
      <c r="ER33" s="120">
        <v>6</v>
      </c>
      <c r="ES33" s="110">
        <f t="shared" si="93"/>
        <v>5</v>
      </c>
      <c r="ET33" s="109">
        <f t="shared" si="94"/>
        <v>1</v>
      </c>
      <c r="EU33" s="109">
        <f t="shared" si="94"/>
        <v>1</v>
      </c>
      <c r="EV33" s="120">
        <v>8</v>
      </c>
      <c r="EW33" s="120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20">
        <v>5</v>
      </c>
      <c r="FB33" s="120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20">
        <v>8</v>
      </c>
      <c r="FG33" s="120">
        <v>8</v>
      </c>
      <c r="FH33" s="110">
        <f t="shared" si="97"/>
        <v>8</v>
      </c>
      <c r="FI33" s="109">
        <f t="shared" si="101"/>
        <v>1</v>
      </c>
      <c r="FJ33" s="109">
        <f t="shared" si="101"/>
        <v>1</v>
      </c>
      <c r="FK33" s="120">
        <v>15</v>
      </c>
      <c r="FL33" s="120">
        <v>18</v>
      </c>
      <c r="FM33" s="110">
        <f t="shared" si="98"/>
        <v>16.5</v>
      </c>
      <c r="FN33" s="119">
        <f t="shared" si="102"/>
        <v>1</v>
      </c>
      <c r="FO33" s="119">
        <f t="shared" si="102"/>
        <v>1</v>
      </c>
    </row>
    <row r="34" spans="1:171" s="111" customFormat="1" ht="12.75" customHeight="1">
      <c r="A34" s="112" t="s">
        <v>22</v>
      </c>
      <c r="B34" s="113">
        <v>0</v>
      </c>
      <c r="C34" s="113">
        <v>0</v>
      </c>
      <c r="D34" s="109">
        <f t="shared" si="36"/>
        <v>0</v>
      </c>
      <c r="E34" s="114">
        <f t="shared" si="37"/>
        <v>0</v>
      </c>
      <c r="F34" s="114">
        <f t="shared" si="37"/>
        <v>0</v>
      </c>
      <c r="G34" s="113">
        <v>100</v>
      </c>
      <c r="H34" s="113">
        <v>135</v>
      </c>
      <c r="I34" s="109">
        <f t="shared" si="38"/>
        <v>117.5</v>
      </c>
      <c r="J34" s="114">
        <f t="shared" si="39"/>
        <v>1</v>
      </c>
      <c r="K34" s="114">
        <f t="shared" si="39"/>
        <v>1</v>
      </c>
      <c r="L34" s="113">
        <v>50</v>
      </c>
      <c r="M34" s="113">
        <v>80</v>
      </c>
      <c r="N34" s="109">
        <f t="shared" si="40"/>
        <v>65</v>
      </c>
      <c r="O34" s="114">
        <f t="shared" si="41"/>
        <v>1</v>
      </c>
      <c r="P34" s="114">
        <f t="shared" si="41"/>
        <v>1</v>
      </c>
      <c r="Q34" s="113">
        <v>52.8</v>
      </c>
      <c r="R34" s="113">
        <v>77.9</v>
      </c>
      <c r="S34" s="109">
        <f t="shared" si="42"/>
        <v>65.35</v>
      </c>
      <c r="T34" s="114">
        <f t="shared" si="43"/>
        <v>1</v>
      </c>
      <c r="U34" s="114">
        <f t="shared" si="43"/>
        <v>1</v>
      </c>
      <c r="V34" s="113">
        <v>55</v>
      </c>
      <c r="W34" s="113">
        <v>65</v>
      </c>
      <c r="X34" s="109">
        <f t="shared" si="44"/>
        <v>60</v>
      </c>
      <c r="Y34" s="114">
        <f t="shared" si="45"/>
        <v>1</v>
      </c>
      <c r="Z34" s="114">
        <f t="shared" si="45"/>
        <v>1</v>
      </c>
      <c r="AA34" s="113">
        <v>0</v>
      </c>
      <c r="AB34" s="113">
        <v>0</v>
      </c>
      <c r="AC34" s="109">
        <f t="shared" si="46"/>
        <v>0</v>
      </c>
      <c r="AD34" s="114">
        <f t="shared" si="47"/>
        <v>0</v>
      </c>
      <c r="AE34" s="114">
        <f t="shared" si="47"/>
        <v>0</v>
      </c>
      <c r="AF34" s="113">
        <v>15.9</v>
      </c>
      <c r="AG34" s="113">
        <v>18.3</v>
      </c>
      <c r="AH34" s="109">
        <f t="shared" si="48"/>
        <v>17.1</v>
      </c>
      <c r="AI34" s="114">
        <f t="shared" si="49"/>
        <v>1</v>
      </c>
      <c r="AJ34" s="114">
        <f t="shared" si="49"/>
        <v>1</v>
      </c>
      <c r="AK34" s="113">
        <v>12</v>
      </c>
      <c r="AL34" s="113">
        <v>14</v>
      </c>
      <c r="AM34" s="109">
        <f t="shared" si="50"/>
        <v>13</v>
      </c>
      <c r="AN34" s="114">
        <f t="shared" si="51"/>
        <v>1</v>
      </c>
      <c r="AO34" s="114">
        <f t="shared" si="51"/>
        <v>1</v>
      </c>
      <c r="AP34" s="113">
        <v>0</v>
      </c>
      <c r="AQ34" s="113">
        <v>0</v>
      </c>
      <c r="AR34" s="109">
        <f t="shared" si="52"/>
        <v>0</v>
      </c>
      <c r="AS34" s="114">
        <f t="shared" si="53"/>
        <v>0</v>
      </c>
      <c r="AT34" s="114">
        <f t="shared" si="53"/>
        <v>0</v>
      </c>
      <c r="AU34" s="113">
        <v>35</v>
      </c>
      <c r="AV34" s="113">
        <v>45</v>
      </c>
      <c r="AW34" s="109">
        <f t="shared" si="54"/>
        <v>40</v>
      </c>
      <c r="AX34" s="114">
        <f t="shared" si="55"/>
        <v>1</v>
      </c>
      <c r="AY34" s="114">
        <f t="shared" si="55"/>
        <v>1</v>
      </c>
      <c r="AZ34" s="113">
        <v>39.5</v>
      </c>
      <c r="BA34" s="113">
        <v>42</v>
      </c>
      <c r="BB34" s="109">
        <f t="shared" si="56"/>
        <v>40.75</v>
      </c>
      <c r="BC34" s="114">
        <f t="shared" si="103"/>
        <v>1</v>
      </c>
      <c r="BD34" s="114">
        <f t="shared" si="103"/>
        <v>1</v>
      </c>
      <c r="BE34" s="113">
        <v>70</v>
      </c>
      <c r="BF34" s="113">
        <v>90</v>
      </c>
      <c r="BG34" s="109">
        <f t="shared" si="57"/>
        <v>80</v>
      </c>
      <c r="BH34" s="114">
        <f t="shared" si="58"/>
        <v>1</v>
      </c>
      <c r="BI34" s="114">
        <f t="shared" si="58"/>
        <v>1</v>
      </c>
      <c r="BJ34" s="113">
        <v>95</v>
      </c>
      <c r="BK34" s="113">
        <v>131</v>
      </c>
      <c r="BL34" s="109">
        <f t="shared" si="59"/>
        <v>113</v>
      </c>
      <c r="BM34" s="114">
        <f t="shared" si="60"/>
        <v>1</v>
      </c>
      <c r="BN34" s="114">
        <f t="shared" si="60"/>
        <v>1</v>
      </c>
      <c r="BO34" s="113">
        <v>25.8</v>
      </c>
      <c r="BP34" s="113">
        <v>35</v>
      </c>
      <c r="BQ34" s="109">
        <f t="shared" si="61"/>
        <v>30.4</v>
      </c>
      <c r="BR34" s="114">
        <f t="shared" si="62"/>
        <v>1</v>
      </c>
      <c r="BS34" s="114">
        <f t="shared" si="62"/>
        <v>1</v>
      </c>
      <c r="BT34" s="113">
        <v>0</v>
      </c>
      <c r="BU34" s="113">
        <v>0</v>
      </c>
      <c r="BV34" s="109">
        <f t="shared" si="63"/>
        <v>0</v>
      </c>
      <c r="BW34" s="114">
        <f t="shared" si="64"/>
        <v>0</v>
      </c>
      <c r="BX34" s="114">
        <f t="shared" si="64"/>
        <v>0</v>
      </c>
      <c r="BY34" s="113">
        <v>28.8</v>
      </c>
      <c r="BZ34" s="113">
        <v>37.4</v>
      </c>
      <c r="CA34" s="109">
        <f t="shared" si="65"/>
        <v>33.1</v>
      </c>
      <c r="CB34" s="114">
        <f t="shared" si="66"/>
        <v>1</v>
      </c>
      <c r="CC34" s="114">
        <f t="shared" si="66"/>
        <v>1</v>
      </c>
      <c r="CD34" s="113">
        <v>28</v>
      </c>
      <c r="CE34" s="113">
        <v>30</v>
      </c>
      <c r="CF34" s="109">
        <f t="shared" si="67"/>
        <v>29</v>
      </c>
      <c r="CG34" s="114">
        <f t="shared" si="68"/>
        <v>1</v>
      </c>
      <c r="CH34" s="114">
        <f t="shared" si="68"/>
        <v>1</v>
      </c>
      <c r="CI34" s="113">
        <v>12.5</v>
      </c>
      <c r="CJ34" s="113">
        <v>14.9</v>
      </c>
      <c r="CK34" s="109">
        <f t="shared" si="69"/>
        <v>13.7</v>
      </c>
      <c r="CL34" s="114">
        <f t="shared" si="70"/>
        <v>1</v>
      </c>
      <c r="CM34" s="114">
        <f t="shared" si="70"/>
        <v>1</v>
      </c>
      <c r="CN34" s="113">
        <v>11.2</v>
      </c>
      <c r="CO34" s="113">
        <v>14.35</v>
      </c>
      <c r="CP34" s="109">
        <f t="shared" si="71"/>
        <v>12.774999999999999</v>
      </c>
      <c r="CQ34" s="114">
        <f t="shared" si="72"/>
        <v>1</v>
      </c>
      <c r="CR34" s="114">
        <f t="shared" si="72"/>
        <v>1</v>
      </c>
      <c r="CS34" s="113">
        <v>8.62</v>
      </c>
      <c r="CT34" s="113">
        <v>12.1</v>
      </c>
      <c r="CU34" s="109">
        <f t="shared" si="73"/>
        <v>10.36</v>
      </c>
      <c r="CV34" s="114">
        <f t="shared" si="74"/>
        <v>1</v>
      </c>
      <c r="CW34" s="114">
        <f t="shared" si="74"/>
        <v>1</v>
      </c>
      <c r="CX34" s="113">
        <v>0</v>
      </c>
      <c r="CY34" s="113">
        <v>0</v>
      </c>
      <c r="CZ34" s="109">
        <f t="shared" si="75"/>
        <v>0</v>
      </c>
      <c r="DA34" s="114">
        <f t="shared" si="76"/>
        <v>0</v>
      </c>
      <c r="DB34" s="114">
        <f t="shared" si="76"/>
        <v>0</v>
      </c>
      <c r="DC34" s="113">
        <v>8.25</v>
      </c>
      <c r="DD34" s="113">
        <v>9.5</v>
      </c>
      <c r="DE34" s="109">
        <f t="shared" si="77"/>
        <v>8.875</v>
      </c>
      <c r="DF34" s="114">
        <f t="shared" si="78"/>
        <v>1</v>
      </c>
      <c r="DG34" s="114">
        <f t="shared" si="78"/>
        <v>1</v>
      </c>
      <c r="DH34" s="113">
        <v>13.5</v>
      </c>
      <c r="DI34" s="113">
        <v>18</v>
      </c>
      <c r="DJ34" s="109">
        <f t="shared" si="79"/>
        <v>15.75</v>
      </c>
      <c r="DK34" s="114">
        <f t="shared" si="80"/>
        <v>1</v>
      </c>
      <c r="DL34" s="114">
        <f t="shared" si="80"/>
        <v>1</v>
      </c>
      <c r="DM34" s="113">
        <v>6</v>
      </c>
      <c r="DN34" s="113">
        <v>7.5</v>
      </c>
      <c r="DO34" s="109">
        <f t="shared" si="81"/>
        <v>6.75</v>
      </c>
      <c r="DP34" s="114">
        <f t="shared" si="82"/>
        <v>1</v>
      </c>
      <c r="DQ34" s="114">
        <f t="shared" si="82"/>
        <v>1</v>
      </c>
      <c r="DR34" s="113">
        <v>17.8</v>
      </c>
      <c r="DS34" s="113">
        <v>21.5</v>
      </c>
      <c r="DT34" s="109">
        <f t="shared" si="83"/>
        <v>19.65</v>
      </c>
      <c r="DU34" s="114">
        <f t="shared" si="84"/>
        <v>1</v>
      </c>
      <c r="DV34" s="114">
        <f t="shared" si="84"/>
        <v>1</v>
      </c>
      <c r="DW34" s="113">
        <v>8.3</v>
      </c>
      <c r="DX34" s="113">
        <v>9.8</v>
      </c>
      <c r="DY34" s="109">
        <f t="shared" si="85"/>
        <v>9.05</v>
      </c>
      <c r="DZ34" s="114">
        <f t="shared" si="86"/>
        <v>1</v>
      </c>
      <c r="EA34" s="114">
        <f t="shared" si="86"/>
        <v>1</v>
      </c>
      <c r="EB34" s="115">
        <v>12.8</v>
      </c>
      <c r="EC34" s="115">
        <v>15</v>
      </c>
      <c r="ED34" s="110">
        <f t="shared" si="87"/>
        <v>13.9</v>
      </c>
      <c r="EE34" s="114">
        <f t="shared" si="88"/>
        <v>1</v>
      </c>
      <c r="EF34" s="114">
        <f t="shared" si="88"/>
        <v>1</v>
      </c>
      <c r="EG34" s="115">
        <v>18.9</v>
      </c>
      <c r="EH34" s="115">
        <v>22</v>
      </c>
      <c r="EI34" s="110">
        <f t="shared" si="89"/>
        <v>20.45</v>
      </c>
      <c r="EJ34" s="114">
        <f t="shared" si="90"/>
        <v>1</v>
      </c>
      <c r="EK34" s="114">
        <f t="shared" si="35"/>
        <v>1</v>
      </c>
      <c r="EL34" s="115">
        <v>6</v>
      </c>
      <c r="EM34" s="115">
        <v>6.5</v>
      </c>
      <c r="EN34" s="110">
        <f t="shared" si="91"/>
        <v>6.25</v>
      </c>
      <c r="EO34" s="116">
        <f t="shared" si="92"/>
        <v>1</v>
      </c>
      <c r="EP34" s="116">
        <f t="shared" si="92"/>
        <v>1</v>
      </c>
      <c r="EQ34" s="115">
        <v>4.5</v>
      </c>
      <c r="ER34" s="115">
        <v>6.9</v>
      </c>
      <c r="ES34" s="110">
        <f t="shared" si="93"/>
        <v>5.7</v>
      </c>
      <c r="ET34" s="116">
        <f t="shared" si="94"/>
        <v>1</v>
      </c>
      <c r="EU34" s="116">
        <f t="shared" si="94"/>
        <v>1</v>
      </c>
      <c r="EV34" s="115">
        <v>5.5</v>
      </c>
      <c r="EW34" s="115">
        <v>6.9</v>
      </c>
      <c r="EX34" s="110">
        <f t="shared" si="95"/>
        <v>6.2</v>
      </c>
      <c r="EY34" s="116">
        <f t="shared" si="99"/>
        <v>1</v>
      </c>
      <c r="EZ34" s="116">
        <f t="shared" si="99"/>
        <v>1</v>
      </c>
      <c r="FA34" s="115">
        <v>5.5</v>
      </c>
      <c r="FB34" s="115">
        <v>7.5</v>
      </c>
      <c r="FC34" s="110">
        <f t="shared" si="96"/>
        <v>6.5</v>
      </c>
      <c r="FD34" s="116">
        <f t="shared" si="100"/>
        <v>1</v>
      </c>
      <c r="FE34" s="116">
        <f t="shared" si="100"/>
        <v>1</v>
      </c>
      <c r="FF34" s="115">
        <v>4.5</v>
      </c>
      <c r="FG34" s="115">
        <v>5</v>
      </c>
      <c r="FH34" s="110">
        <f>(FF34+FG34)/2</f>
        <v>4.75</v>
      </c>
      <c r="FI34" s="116">
        <f t="shared" si="101"/>
        <v>1</v>
      </c>
      <c r="FJ34" s="116">
        <f t="shared" si="101"/>
        <v>1</v>
      </c>
      <c r="FK34" s="115">
        <v>14</v>
      </c>
      <c r="FL34" s="115">
        <v>19.5</v>
      </c>
      <c r="FM34" s="110">
        <f t="shared" si="98"/>
        <v>16.75</v>
      </c>
      <c r="FN34" s="114">
        <f t="shared" si="102"/>
        <v>1</v>
      </c>
      <c r="FO34" s="114">
        <f t="shared" si="102"/>
        <v>1</v>
      </c>
    </row>
    <row r="35" spans="1:171" ht="12.75" customHeight="1" hidden="1">
      <c r="A35" s="61"/>
      <c r="B35" s="1"/>
      <c r="C35" s="3">
        <f>SUM(D15:D34)</f>
        <v>850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1878</v>
      </c>
      <c r="I35" s="3"/>
      <c r="J35" s="72">
        <f>SUM(J15:J34)</f>
        <v>17</v>
      </c>
      <c r="K35" s="72"/>
      <c r="L35" s="1"/>
      <c r="M35" s="88">
        <f>SUM(N15:N34)</f>
        <v>1065.5</v>
      </c>
      <c r="N35" s="3"/>
      <c r="O35" s="79">
        <f>SUM(O15:O34)</f>
        <v>17</v>
      </c>
      <c r="P35" s="72"/>
      <c r="Q35" s="1"/>
      <c r="R35" s="1">
        <f>SUM(S15:S34)</f>
        <v>1301.1999999999998</v>
      </c>
      <c r="S35" s="3"/>
      <c r="T35" s="79">
        <f>SUM(T15:T34)</f>
        <v>19</v>
      </c>
      <c r="U35" s="72"/>
      <c r="V35" s="1"/>
      <c r="W35" s="1">
        <f>SUM(X15:X34)</f>
        <v>778.92</v>
      </c>
      <c r="X35" s="3"/>
      <c r="Y35" s="79">
        <f>SUM(Y15:Y34)</f>
        <v>15</v>
      </c>
      <c r="Z35" s="72"/>
      <c r="AA35" s="1"/>
      <c r="AB35" s="88">
        <f>SUM(AC15:AC34)</f>
        <v>881</v>
      </c>
      <c r="AC35" s="3"/>
      <c r="AD35" s="79">
        <f>SUM(AD15:AD34)</f>
        <v>13</v>
      </c>
      <c r="AE35" s="72"/>
      <c r="AF35" s="1"/>
      <c r="AG35" s="1">
        <f>SUM(AH15:AH34)</f>
        <v>331.115</v>
      </c>
      <c r="AH35" s="3"/>
      <c r="AI35" s="79">
        <f>SUM(AI15:AI34)</f>
        <v>17</v>
      </c>
      <c r="AJ35" s="72"/>
      <c r="AK35" s="1"/>
      <c r="AL35" s="1">
        <f>SUM(AM15:AM34)</f>
        <v>206.32999999999998</v>
      </c>
      <c r="AM35" s="3"/>
      <c r="AN35" s="79">
        <f>SUM(AN15:AN34)</f>
        <v>16</v>
      </c>
      <c r="AO35" s="72"/>
      <c r="AP35" s="1"/>
      <c r="AQ35" s="88">
        <f>SUM(AR15:AR34)</f>
        <v>463.06</v>
      </c>
      <c r="AR35" s="3"/>
      <c r="AS35" s="79">
        <f>SUM(AS15:AS34)</f>
        <v>6</v>
      </c>
      <c r="AT35" s="72"/>
      <c r="AU35" s="1"/>
      <c r="AV35" s="88">
        <f>SUM(AW15:AW34)</f>
        <v>709.35</v>
      </c>
      <c r="AW35" s="3"/>
      <c r="AX35" s="79">
        <f>SUM(AX15:AX34)</f>
        <v>16</v>
      </c>
      <c r="AY35" s="72"/>
      <c r="AZ35" s="1"/>
      <c r="BA35" s="1">
        <f>SUM(BB15:BB34)</f>
        <v>906.3499999999999</v>
      </c>
      <c r="BB35" s="3"/>
      <c r="BC35" s="3"/>
      <c r="BD35" s="72"/>
      <c r="BE35" s="1"/>
      <c r="BF35" s="1">
        <f>SUM(BG15:BG34)</f>
        <v>1171</v>
      </c>
      <c r="BG35" s="3"/>
      <c r="BH35" s="79">
        <f>SUM(BH15:BH34)</f>
        <v>15</v>
      </c>
      <c r="BI35" s="72"/>
      <c r="BJ35" s="1"/>
      <c r="BK35" s="1">
        <f>SUM(BL15:BL34)</f>
        <v>2460</v>
      </c>
      <c r="BL35" s="3"/>
      <c r="BM35" s="79">
        <f>SUM(BM15:BM34)</f>
        <v>20</v>
      </c>
      <c r="BN35" s="72"/>
      <c r="BO35" s="1"/>
      <c r="BP35" s="1">
        <f>SUM(BQ15:BQ34)</f>
        <v>509.99999999999994</v>
      </c>
      <c r="BQ35" s="3"/>
      <c r="BR35" s="79">
        <f>SUM(BR15:BR34)</f>
        <v>19</v>
      </c>
      <c r="BS35" s="72"/>
      <c r="BT35" s="1"/>
      <c r="BU35" s="1">
        <f>SUM(BV15:BV34)</f>
        <v>149.04999999999998</v>
      </c>
      <c r="BV35" s="3"/>
      <c r="BW35" s="79">
        <f>SUM(BW15:BW34)</f>
        <v>5</v>
      </c>
      <c r="BX35" s="72"/>
      <c r="BY35" s="1"/>
      <c r="BZ35" s="1">
        <f>SUM(CA15:CA34)</f>
        <v>620.6600000000001</v>
      </c>
      <c r="CA35" s="3"/>
      <c r="CB35" s="79">
        <f>SUM(CB15:CB34)</f>
        <v>20</v>
      </c>
      <c r="CC35" s="72"/>
      <c r="CD35" s="1"/>
      <c r="CE35" s="1">
        <f>SUM(CF15:CF34)</f>
        <v>490.4</v>
      </c>
      <c r="CF35" s="3"/>
      <c r="CG35" s="79">
        <f>SUM(CG15:CG34)</f>
        <v>17</v>
      </c>
      <c r="CH35" s="72"/>
      <c r="CI35" s="1"/>
      <c r="CJ35" s="1">
        <f>SUM(CK15:CK34)</f>
        <v>291.02500000000003</v>
      </c>
      <c r="CK35" s="3"/>
      <c r="CL35" s="79">
        <f>SUM(CL15:CL34)</f>
        <v>20</v>
      </c>
      <c r="CM35" s="72"/>
      <c r="CN35" s="1"/>
      <c r="CO35" s="1">
        <f>SUM(CP15:CP34)</f>
        <v>301.87999999999994</v>
      </c>
      <c r="CP35" s="3"/>
      <c r="CQ35" s="79">
        <f>SUM(CQ15:CQ34)</f>
        <v>20</v>
      </c>
      <c r="CR35" s="72"/>
      <c r="CS35" s="1"/>
      <c r="CT35" s="1">
        <f>SUM(CU15:CU34)</f>
        <v>232.95499999999998</v>
      </c>
      <c r="CU35" s="3"/>
      <c r="CV35" s="79">
        <f>SUM(CV15:CV34)</f>
        <v>17</v>
      </c>
      <c r="CW35" s="72"/>
      <c r="CX35" s="1"/>
      <c r="CY35" s="1">
        <f>SUM(CZ15:CZ34)</f>
        <v>235.24</v>
      </c>
      <c r="CZ35" s="3"/>
      <c r="DA35" s="79">
        <f>SUM(DA15:DA34)</f>
        <v>18</v>
      </c>
      <c r="DB35" s="72"/>
      <c r="DC35" s="1"/>
      <c r="DD35" s="1">
        <f>SUM(DE15:DE34)</f>
        <v>196.52</v>
      </c>
      <c r="DE35" s="3"/>
      <c r="DF35" s="79">
        <f>SUM(DF15:DF34)</f>
        <v>20</v>
      </c>
      <c r="DG35" s="72"/>
      <c r="DH35" s="1"/>
      <c r="DI35" s="1">
        <f>SUM(DJ15:DJ34)</f>
        <v>306.35</v>
      </c>
      <c r="DJ35" s="3"/>
      <c r="DK35" s="79">
        <f>SUM(DK15:DK34)</f>
        <v>20</v>
      </c>
      <c r="DL35" s="72"/>
      <c r="DM35" s="1"/>
      <c r="DN35" s="1">
        <f>SUM(DO15:DO34)</f>
        <v>153.79500000000002</v>
      </c>
      <c r="DO35" s="3"/>
      <c r="DP35" s="79">
        <f>SUM(DP15:DP34)</f>
        <v>20</v>
      </c>
      <c r="DQ35" s="72"/>
      <c r="DR35" s="1"/>
      <c r="DS35" s="1">
        <f>SUM(DT15:DT34)</f>
        <v>441.25</v>
      </c>
      <c r="DT35" s="3"/>
      <c r="DU35" s="79">
        <f>SUM(DU15:DU34)</f>
        <v>20</v>
      </c>
      <c r="DV35" s="72"/>
      <c r="DW35" s="1"/>
      <c r="DX35" s="1">
        <f>SUM(DY15:DY34)</f>
        <v>203.88500000000002</v>
      </c>
      <c r="DY35" s="3"/>
      <c r="DZ35" s="79">
        <f>SUM(DZ15:DZ34)</f>
        <v>20</v>
      </c>
      <c r="EA35" s="72"/>
      <c r="EB35" s="73"/>
      <c r="EC35" s="73">
        <f>SUM(ED15:ED34)</f>
        <v>231.5</v>
      </c>
      <c r="ED35" s="74"/>
      <c r="EE35" s="83">
        <f>SUM(EE15:EE34)</f>
        <v>20</v>
      </c>
      <c r="EF35" s="72"/>
      <c r="EG35" s="73"/>
      <c r="EH35" s="73">
        <f>SUM(EI15:EI34)</f>
        <v>445.7</v>
      </c>
      <c r="EI35" s="74"/>
      <c r="EJ35" s="83">
        <f>SUM(EJ15:EJ34)</f>
        <v>20</v>
      </c>
      <c r="EK35" s="72"/>
      <c r="EL35" s="61"/>
      <c r="EM35" s="73">
        <f>SUM(EN15:EN34)</f>
        <v>146.985</v>
      </c>
      <c r="EN35" s="74"/>
      <c r="EO35" s="83">
        <f>SUM(EO15:EO34)</f>
        <v>20</v>
      </c>
      <c r="EP35" s="61"/>
      <c r="EQ35" s="61"/>
      <c r="ER35" s="73">
        <f>SUM(ES15:ES34)</f>
        <v>118.4</v>
      </c>
      <c r="ES35" s="74"/>
      <c r="ET35" s="83">
        <f>SUM(ET15:ET34)</f>
        <v>20</v>
      </c>
      <c r="EU35" s="61"/>
      <c r="EV35" s="61"/>
      <c r="EW35" s="73">
        <f>SUM(EX15:EX34)</f>
        <v>163.48</v>
      </c>
      <c r="EX35" s="74"/>
      <c r="EY35" s="83">
        <f>SUM(EY15:EY34)</f>
        <v>20</v>
      </c>
      <c r="EZ35" s="61"/>
      <c r="FA35" s="61"/>
      <c r="FB35" s="73">
        <f>SUM(FC15:FC34)</f>
        <v>135.14499999999998</v>
      </c>
      <c r="FC35" s="74"/>
      <c r="FD35" s="83">
        <f>SUM(FD15:FD34)</f>
        <v>20</v>
      </c>
      <c r="FE35" s="61"/>
      <c r="FF35" s="61"/>
      <c r="FG35" s="73">
        <f>SUM(FH15:FH34)</f>
        <v>127.50999999999999</v>
      </c>
      <c r="FH35" s="74"/>
      <c r="FI35" s="83">
        <f>SUM(FI15:FI34)</f>
        <v>20</v>
      </c>
      <c r="FJ35" s="61"/>
      <c r="FK35" s="61"/>
      <c r="FL35" s="73">
        <f>SUM(FM15:FM34)</f>
        <v>348.94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1404.5</v>
      </c>
      <c r="E36" s="72"/>
      <c r="F36" s="72">
        <f>SUM(F7:F35)</f>
        <v>13</v>
      </c>
      <c r="G36" s="90"/>
      <c r="H36" s="90"/>
      <c r="I36" s="91">
        <f>SUM(I7:I34)</f>
        <v>2421.7</v>
      </c>
      <c r="J36" s="91"/>
      <c r="K36" s="72">
        <f>SUM(K7:K34)</f>
        <v>22</v>
      </c>
      <c r="L36" s="90"/>
      <c r="M36" s="90"/>
      <c r="N36" s="91">
        <f>SUM(N7:N34)</f>
        <v>1383</v>
      </c>
      <c r="O36" s="91"/>
      <c r="P36" s="72">
        <f>SUM(P7:P34)</f>
        <v>22</v>
      </c>
      <c r="Q36" s="90"/>
      <c r="R36" s="90"/>
      <c r="S36" s="91">
        <f>SUM(S7:S34)</f>
        <v>1661.9499999999998</v>
      </c>
      <c r="T36" s="91"/>
      <c r="U36" s="72">
        <f>SUM(U7:U34)</f>
        <v>24</v>
      </c>
      <c r="V36" s="90"/>
      <c r="W36" s="90"/>
      <c r="X36" s="91">
        <f>SUM(X7:X34)</f>
        <v>1040.41</v>
      </c>
      <c r="Y36" s="91"/>
      <c r="Z36" s="72">
        <f>SUM(Z7:Z34)</f>
        <v>20</v>
      </c>
      <c r="AA36" s="90"/>
      <c r="AB36" s="90"/>
      <c r="AC36" s="91">
        <f>SUM(AC7:AC34)</f>
        <v>1213</v>
      </c>
      <c r="AD36" s="91"/>
      <c r="AE36" s="72">
        <f>SUM(AE7:AE34)</f>
        <v>18</v>
      </c>
      <c r="AF36" s="90"/>
      <c r="AG36" s="90"/>
      <c r="AH36" s="91">
        <f>SUM(AH7:AH34)</f>
        <v>430.81500000000005</v>
      </c>
      <c r="AI36" s="91"/>
      <c r="AJ36" s="72">
        <f>SUM(AJ7:AJ34)</f>
        <v>22</v>
      </c>
      <c r="AK36" s="90"/>
      <c r="AL36" s="90"/>
      <c r="AM36" s="91">
        <f>SUM(AM7:AM34)</f>
        <v>281.08</v>
      </c>
      <c r="AN36" s="91"/>
      <c r="AO36" s="72">
        <f>SUM(AO7:AO34)</f>
        <v>21</v>
      </c>
      <c r="AP36" s="90"/>
      <c r="AQ36" s="90"/>
      <c r="AR36" s="91">
        <f>SUM(AR7:AR34)</f>
        <v>820.3399999999999</v>
      </c>
      <c r="AS36" s="91"/>
      <c r="AT36" s="72">
        <f>SUM(AT7:AT34)</f>
        <v>11</v>
      </c>
      <c r="AU36" s="90"/>
      <c r="AV36" s="90"/>
      <c r="AW36" s="91">
        <f>SUM(AW7:AW34)</f>
        <v>952.85</v>
      </c>
      <c r="AX36" s="91"/>
      <c r="AY36" s="72">
        <f>SUM(AY7:AY34)</f>
        <v>21</v>
      </c>
      <c r="AZ36" s="90"/>
      <c r="BA36" s="90"/>
      <c r="BB36" s="91">
        <f>SUM(BB7:BB34)</f>
        <v>1152.0649999999998</v>
      </c>
      <c r="BC36" s="91"/>
      <c r="BD36" s="72">
        <f>SUM(BD7:BD34)</f>
        <v>25</v>
      </c>
      <c r="BE36" s="90"/>
      <c r="BF36" s="90"/>
      <c r="BG36" s="91">
        <f>SUM(BG7:BG34)</f>
        <v>1596.5</v>
      </c>
      <c r="BH36" s="91"/>
      <c r="BI36" s="72">
        <f>SUM(BI7:BI34)</f>
        <v>20</v>
      </c>
      <c r="BJ36" s="90"/>
      <c r="BK36" s="90"/>
      <c r="BL36" s="91">
        <f>SUM(BL7:BL34)</f>
        <v>3071.975</v>
      </c>
      <c r="BM36" s="91"/>
      <c r="BN36" s="72">
        <f>SUM(BN7:BN34)</f>
        <v>25</v>
      </c>
      <c r="BO36" s="90"/>
      <c r="BP36" s="90"/>
      <c r="BQ36" s="91">
        <f>SUM(BQ7:BQ34)</f>
        <v>651</v>
      </c>
      <c r="BR36" s="91"/>
      <c r="BS36" s="72">
        <f>SUM(BS7:BS34)</f>
        <v>24</v>
      </c>
      <c r="BT36" s="90"/>
      <c r="BU36" s="90"/>
      <c r="BV36" s="91">
        <f>SUM(BV7:BV34)</f>
        <v>297.34999999999997</v>
      </c>
      <c r="BW36" s="91"/>
      <c r="BX36" s="72">
        <f>SUM(BX7:BX34)</f>
        <v>10</v>
      </c>
      <c r="BY36" s="90"/>
      <c r="BZ36" s="90"/>
      <c r="CA36" s="91">
        <f>SUM(CA7:CA34)</f>
        <v>789.6900000000002</v>
      </c>
      <c r="CB36" s="91"/>
      <c r="CC36" s="72">
        <f>SUM(CC7:CC34)</f>
        <v>25</v>
      </c>
      <c r="CD36" s="90"/>
      <c r="CE36" s="90"/>
      <c r="CF36" s="91">
        <f>SUM(CF7:CF34)</f>
        <v>632.4</v>
      </c>
      <c r="CG36" s="91"/>
      <c r="CH36" s="72">
        <f>SUM(CH7:CH34)</f>
        <v>22</v>
      </c>
      <c r="CI36" s="90"/>
      <c r="CJ36" s="90"/>
      <c r="CK36" s="91">
        <f>SUM(CK7:CK34)</f>
        <v>363.17500000000007</v>
      </c>
      <c r="CL36" s="91"/>
      <c r="CM36" s="72">
        <f>SUM(CM7:CM34)</f>
        <v>25</v>
      </c>
      <c r="CN36" s="90"/>
      <c r="CO36" s="90"/>
      <c r="CP36" s="91">
        <f>SUM(CP7:CP34)</f>
        <v>384.085</v>
      </c>
      <c r="CQ36" s="91"/>
      <c r="CR36" s="72">
        <f>SUM(CR7:CR34)</f>
        <v>25</v>
      </c>
      <c r="CS36" s="90"/>
      <c r="CT36" s="90"/>
      <c r="CU36" s="91">
        <f>SUM(CU7:CU34)</f>
        <v>303.38000000000005</v>
      </c>
      <c r="CV36" s="91"/>
      <c r="CW36" s="72">
        <f>SUM(CW7:CW34)</f>
        <v>22</v>
      </c>
      <c r="CX36" s="90"/>
      <c r="CY36" s="90"/>
      <c r="CZ36" s="91">
        <f>SUM(CZ7:CZ34)</f>
        <v>305.63</v>
      </c>
      <c r="DA36" s="91"/>
      <c r="DB36" s="72">
        <f>SUM(DB7:DB34)</f>
        <v>23</v>
      </c>
      <c r="DC36" s="90"/>
      <c r="DD36" s="90"/>
      <c r="DE36" s="91">
        <f>SUM(DE7:DE34)</f>
        <v>243.41000000000003</v>
      </c>
      <c r="DF36" s="91"/>
      <c r="DG36" s="72">
        <f>SUM(DG7:DG34)</f>
        <v>25</v>
      </c>
      <c r="DH36" s="90"/>
      <c r="DI36" s="90"/>
      <c r="DJ36" s="91">
        <f>SUM(DJ7:DJ34)</f>
        <v>386.37</v>
      </c>
      <c r="DK36" s="91"/>
      <c r="DL36" s="72">
        <f>SUM(DL7:DL34)</f>
        <v>25</v>
      </c>
      <c r="DM36" s="90"/>
      <c r="DN36" s="90"/>
      <c r="DO36" s="91">
        <f>SUM(DO7:DO34)</f>
        <v>199.31999999999996</v>
      </c>
      <c r="DP36" s="91"/>
      <c r="DQ36" s="72">
        <f>SUM(DQ7:DQ34)</f>
        <v>25</v>
      </c>
      <c r="DR36" s="90"/>
      <c r="DS36" s="90"/>
      <c r="DT36" s="91">
        <f>SUM(DT7:DT34)</f>
        <v>555.275</v>
      </c>
      <c r="DU36" s="91"/>
      <c r="DV36" s="72">
        <f>SUM(DV7:DV34)</f>
        <v>25</v>
      </c>
      <c r="DW36" s="90"/>
      <c r="DX36" s="90"/>
      <c r="DY36" s="91">
        <f>SUM(DY7:DY34)</f>
        <v>260.685</v>
      </c>
      <c r="DZ36" s="91"/>
      <c r="EA36" s="72">
        <f>SUM(EA7:EA34)</f>
        <v>25</v>
      </c>
      <c r="EB36" s="92"/>
      <c r="EC36" s="92"/>
      <c r="ED36" s="93">
        <f>SUM(ED7:ED34)</f>
        <v>303.2449999999999</v>
      </c>
      <c r="EE36" s="93"/>
      <c r="EF36" s="72">
        <f>SUM(EF7:EF34)</f>
        <v>25</v>
      </c>
      <c r="EG36" s="92"/>
      <c r="EH36" s="92"/>
      <c r="EI36" s="93">
        <f>SUM(EI7:EI34)</f>
        <v>564.6400000000001</v>
      </c>
      <c r="EJ36" s="93"/>
      <c r="EK36" s="72">
        <f>SUM(EK7:EK34)</f>
        <v>25</v>
      </c>
      <c r="EL36" s="94"/>
      <c r="EM36" s="94"/>
      <c r="EN36" s="93">
        <f>SUM(EN7:EN34)</f>
        <v>189.93</v>
      </c>
      <c r="EO36" s="93"/>
      <c r="EP36" s="72">
        <f>SUM(EP7:EP34)</f>
        <v>25</v>
      </c>
      <c r="EQ36" s="94"/>
      <c r="ER36" s="94"/>
      <c r="ES36" s="93">
        <f>SUM(ES7:ES34)</f>
        <v>149.59999999999997</v>
      </c>
      <c r="ET36" s="93"/>
      <c r="EU36" s="72">
        <f>SUM(EU7:EU34)</f>
        <v>25</v>
      </c>
      <c r="EV36" s="94"/>
      <c r="EW36" s="94"/>
      <c r="EX36" s="93">
        <f>SUM(EX7:EX34)</f>
        <v>206.62499999999997</v>
      </c>
      <c r="EY36" s="93"/>
      <c r="EZ36" s="72">
        <f>SUM(EZ7:EZ34)</f>
        <v>25</v>
      </c>
      <c r="FA36" s="94"/>
      <c r="FB36" s="94"/>
      <c r="FC36" s="93">
        <f>SUM(FC7:FC34)</f>
        <v>173.79499999999996</v>
      </c>
      <c r="FD36" s="93"/>
      <c r="FE36" s="72">
        <f>SUM(FE7:FE34)</f>
        <v>25</v>
      </c>
      <c r="FF36" s="94"/>
      <c r="FG36" s="94"/>
      <c r="FH36" s="93">
        <f>SUM(FH7:FH34)</f>
        <v>158.81</v>
      </c>
      <c r="FI36" s="93"/>
      <c r="FJ36" s="72">
        <f>SUM(FJ7:FJ34)</f>
        <v>25</v>
      </c>
      <c r="FK36" s="94"/>
      <c r="FL36" s="94"/>
      <c r="FM36" s="93">
        <f>SUM(FM7:FM34)</f>
        <v>442.865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5">
        <f>C35/E35</f>
        <v>106.25</v>
      </c>
      <c r="C37" s="136"/>
      <c r="D37" s="91"/>
      <c r="E37" s="91"/>
      <c r="F37" s="72"/>
      <c r="G37" s="135">
        <f>H35/J35</f>
        <v>110.47058823529412</v>
      </c>
      <c r="H37" s="136"/>
      <c r="I37" s="91"/>
      <c r="J37" s="91"/>
      <c r="K37" s="72"/>
      <c r="L37" s="135">
        <f>M35/O35</f>
        <v>62.6764705882353</v>
      </c>
      <c r="M37" s="136"/>
      <c r="N37" s="91"/>
      <c r="O37" s="91"/>
      <c r="P37" s="72"/>
      <c r="Q37" s="135">
        <f>R35/T35</f>
        <v>68.48421052631578</v>
      </c>
      <c r="R37" s="136"/>
      <c r="S37" s="91"/>
      <c r="T37" s="91"/>
      <c r="U37" s="72"/>
      <c r="V37" s="135">
        <f>W35/Y35</f>
        <v>51.928</v>
      </c>
      <c r="W37" s="136"/>
      <c r="X37" s="91"/>
      <c r="Y37" s="91"/>
      <c r="Z37" s="72"/>
      <c r="AA37" s="135">
        <f>AB35/AD35</f>
        <v>67.76923076923077</v>
      </c>
      <c r="AB37" s="136"/>
      <c r="AC37" s="91"/>
      <c r="AD37" s="91"/>
      <c r="AE37" s="72"/>
      <c r="AF37" s="135">
        <f>AG35/AI35</f>
        <v>19.47735294117647</v>
      </c>
      <c r="AG37" s="136"/>
      <c r="AH37" s="91"/>
      <c r="AI37" s="91"/>
      <c r="AJ37" s="72"/>
      <c r="AK37" s="135">
        <f>AL35/AN35</f>
        <v>12.895624999999999</v>
      </c>
      <c r="AL37" s="136"/>
      <c r="AM37" s="91"/>
      <c r="AN37" s="91"/>
      <c r="AO37" s="72"/>
      <c r="AP37" s="135">
        <f>AQ35/AS35</f>
        <v>77.17666666666666</v>
      </c>
      <c r="AQ37" s="136"/>
      <c r="AR37" s="91"/>
      <c r="AS37" s="91"/>
      <c r="AT37" s="72"/>
      <c r="AU37" s="135">
        <f>AV35/AX35</f>
        <v>44.334375</v>
      </c>
      <c r="AV37" s="136"/>
      <c r="AW37" s="91"/>
      <c r="AX37" s="91"/>
      <c r="AY37" s="72"/>
      <c r="AZ37" s="135">
        <f>BA35/BC37</f>
        <v>45.317499999999995</v>
      </c>
      <c r="BA37" s="136"/>
      <c r="BB37" s="91"/>
      <c r="BC37" s="96">
        <f>SUM(BC15:BC34)</f>
        <v>20</v>
      </c>
      <c r="BD37" s="72"/>
      <c r="BE37" s="135">
        <f>BF35/BH35</f>
        <v>78.06666666666666</v>
      </c>
      <c r="BF37" s="136"/>
      <c r="BG37" s="91"/>
      <c r="BH37" s="91"/>
      <c r="BI37" s="72"/>
      <c r="BJ37" s="135">
        <f>BK35/BM35</f>
        <v>123</v>
      </c>
      <c r="BK37" s="136"/>
      <c r="BL37" s="91"/>
      <c r="BM37" s="91"/>
      <c r="BN37" s="72"/>
      <c r="BO37" s="135">
        <f>BP35/BR35</f>
        <v>26.84210526315789</v>
      </c>
      <c r="BP37" s="136"/>
      <c r="BQ37" s="91"/>
      <c r="BR37" s="91"/>
      <c r="BS37" s="72"/>
      <c r="BT37" s="135">
        <f>BU35/BW35</f>
        <v>29.809999999999995</v>
      </c>
      <c r="BU37" s="136"/>
      <c r="BV37" s="91"/>
      <c r="BW37" s="91"/>
      <c r="BX37" s="72"/>
      <c r="BY37" s="135">
        <f>BZ35/CB35</f>
        <v>31.033000000000005</v>
      </c>
      <c r="BZ37" s="136"/>
      <c r="CA37" s="91"/>
      <c r="CB37" s="91"/>
      <c r="CC37" s="72"/>
      <c r="CD37" s="135">
        <f>CE35/CG35</f>
        <v>28.84705882352941</v>
      </c>
      <c r="CE37" s="136"/>
      <c r="CF37" s="91"/>
      <c r="CG37" s="91"/>
      <c r="CH37" s="72"/>
      <c r="CI37" s="135">
        <f>CJ35/CL35</f>
        <v>14.551250000000001</v>
      </c>
      <c r="CJ37" s="136"/>
      <c r="CK37" s="91"/>
      <c r="CL37" s="91"/>
      <c r="CM37" s="72"/>
      <c r="CN37" s="135">
        <f>CO35/CQ35</f>
        <v>15.093999999999998</v>
      </c>
      <c r="CO37" s="136"/>
      <c r="CP37" s="91"/>
      <c r="CQ37" s="91"/>
      <c r="CR37" s="72"/>
      <c r="CS37" s="135">
        <f>CT35/CV35</f>
        <v>13.703235294117647</v>
      </c>
      <c r="CT37" s="136"/>
      <c r="CU37" s="91"/>
      <c r="CV37" s="91"/>
      <c r="CW37" s="72"/>
      <c r="CX37" s="135">
        <f>CY35/DA35</f>
        <v>13.068888888888889</v>
      </c>
      <c r="CY37" s="136"/>
      <c r="CZ37" s="91"/>
      <c r="DA37" s="91"/>
      <c r="DB37" s="72"/>
      <c r="DC37" s="135">
        <f>DD35/DF35</f>
        <v>9.826</v>
      </c>
      <c r="DD37" s="136"/>
      <c r="DE37" s="91"/>
      <c r="DF37" s="91"/>
      <c r="DG37" s="72"/>
      <c r="DH37" s="135">
        <f>DI35/DK35</f>
        <v>15.3175</v>
      </c>
      <c r="DI37" s="136"/>
      <c r="DJ37" s="91"/>
      <c r="DK37" s="91"/>
      <c r="DL37" s="72"/>
      <c r="DM37" s="135">
        <f>DN35/DP35</f>
        <v>7.689750000000001</v>
      </c>
      <c r="DN37" s="136"/>
      <c r="DO37" s="91"/>
      <c r="DP37" s="91"/>
      <c r="DQ37" s="72"/>
      <c r="DR37" s="135">
        <f>DS35/DU35</f>
        <v>22.0625</v>
      </c>
      <c r="DS37" s="136"/>
      <c r="DT37" s="91"/>
      <c r="DU37" s="91"/>
      <c r="DV37" s="72"/>
      <c r="DW37" s="135">
        <f>DX35/DZ35</f>
        <v>10.19425</v>
      </c>
      <c r="DX37" s="136"/>
      <c r="DY37" s="91"/>
      <c r="DZ37" s="91"/>
      <c r="EA37" s="72"/>
      <c r="EB37" s="135">
        <f>EC35/EE35</f>
        <v>11.575</v>
      </c>
      <c r="EC37" s="136"/>
      <c r="ED37" s="93"/>
      <c r="EE37" s="93"/>
      <c r="EF37" s="72"/>
      <c r="EG37" s="121">
        <f>EH35/EJ35</f>
        <v>22.285</v>
      </c>
      <c r="EH37" s="122"/>
      <c r="EI37" s="93"/>
      <c r="EJ37" s="93"/>
      <c r="EK37" s="72"/>
      <c r="EL37" s="135">
        <f>EM35/EO35</f>
        <v>7.3492500000000005</v>
      </c>
      <c r="EM37" s="136"/>
      <c r="EN37" s="94"/>
      <c r="EO37" s="94"/>
      <c r="EP37" s="94"/>
      <c r="EQ37" s="135">
        <f>ER35/ET35</f>
        <v>5.92</v>
      </c>
      <c r="ER37" s="136"/>
      <c r="ES37" s="94"/>
      <c r="ET37" s="94"/>
      <c r="EU37" s="94"/>
      <c r="EV37" s="135">
        <f>EW35/EY35</f>
        <v>8.174</v>
      </c>
      <c r="EW37" s="136"/>
      <c r="EX37" s="94"/>
      <c r="EY37" s="94"/>
      <c r="EZ37" s="94"/>
      <c r="FA37" s="135">
        <f>FB35/FD35</f>
        <v>6.757249999999999</v>
      </c>
      <c r="FB37" s="136"/>
      <c r="FC37" s="94"/>
      <c r="FD37" s="94"/>
      <c r="FE37" s="94"/>
      <c r="FF37" s="135">
        <f>FG35/FI35</f>
        <v>6.3755</v>
      </c>
      <c r="FG37" s="136"/>
      <c r="FH37" s="94"/>
      <c r="FI37" s="94"/>
      <c r="FJ37" s="94"/>
      <c r="FK37" s="135">
        <f>FL35/FN35</f>
        <v>17.447</v>
      </c>
      <c r="FL37" s="136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108.03846153846153</v>
      </c>
      <c r="E38" s="98"/>
      <c r="F38" s="72"/>
      <c r="G38" s="99"/>
      <c r="H38" s="99"/>
      <c r="I38" s="98">
        <f>I36/K36</f>
        <v>110.07727272727271</v>
      </c>
      <c r="J38" s="98"/>
      <c r="K38" s="98"/>
      <c r="L38" s="99"/>
      <c r="M38" s="99"/>
      <c r="N38" s="98">
        <f>N36/P36</f>
        <v>62.86363636363637</v>
      </c>
      <c r="O38" s="98"/>
      <c r="P38" s="98"/>
      <c r="Q38" s="99"/>
      <c r="R38" s="99"/>
      <c r="S38" s="98">
        <f>S36/U36</f>
        <v>69.24791666666665</v>
      </c>
      <c r="T38" s="98"/>
      <c r="U38" s="98"/>
      <c r="V38" s="99"/>
      <c r="W38" s="99"/>
      <c r="X38" s="98">
        <f>X36/Z36</f>
        <v>52.020500000000006</v>
      </c>
      <c r="Y38" s="98"/>
      <c r="Z38" s="98"/>
      <c r="AA38" s="99"/>
      <c r="AB38" s="99"/>
      <c r="AC38" s="98">
        <f>AC36/AE36</f>
        <v>67.38888888888889</v>
      </c>
      <c r="AD38" s="98"/>
      <c r="AE38" s="98"/>
      <c r="AF38" s="99"/>
      <c r="AG38" s="99"/>
      <c r="AH38" s="98">
        <f>AH36/AJ36</f>
        <v>19.582500000000003</v>
      </c>
      <c r="AI38" s="98"/>
      <c r="AJ38" s="98"/>
      <c r="AK38" s="99"/>
      <c r="AL38" s="99"/>
      <c r="AM38" s="98">
        <f>AM36/AO36</f>
        <v>13.384761904761904</v>
      </c>
      <c r="AN38" s="98"/>
      <c r="AO38" s="98"/>
      <c r="AP38" s="99"/>
      <c r="AQ38" s="99"/>
      <c r="AR38" s="98">
        <f>AR36/AT36</f>
        <v>74.57636363636362</v>
      </c>
      <c r="AS38" s="98"/>
      <c r="AT38" s="98"/>
      <c r="AU38" s="99"/>
      <c r="AV38" s="99"/>
      <c r="AW38" s="98">
        <f>AW36/AY36</f>
        <v>45.37380952380953</v>
      </c>
      <c r="AX38" s="98"/>
      <c r="AY38" s="98"/>
      <c r="AZ38" s="99"/>
      <c r="BA38" s="99"/>
      <c r="BB38" s="98">
        <f>BB36/BD36</f>
        <v>46.08259999999999</v>
      </c>
      <c r="BC38" s="98"/>
      <c r="BD38" s="98"/>
      <c r="BE38" s="99"/>
      <c r="BF38" s="99"/>
      <c r="BG38" s="98">
        <f>BG36/BI36</f>
        <v>79.825</v>
      </c>
      <c r="BH38" s="98"/>
      <c r="BI38" s="98"/>
      <c r="BJ38" s="99"/>
      <c r="BK38" s="99"/>
      <c r="BL38" s="98">
        <f>BL36/BN36</f>
        <v>122.87899999999999</v>
      </c>
      <c r="BM38" s="98"/>
      <c r="BN38" s="98"/>
      <c r="BO38" s="99"/>
      <c r="BP38" s="99"/>
      <c r="BQ38" s="98">
        <f>BQ36/BS36</f>
        <v>27.125</v>
      </c>
      <c r="BR38" s="98"/>
      <c r="BS38" s="98"/>
      <c r="BT38" s="99"/>
      <c r="BU38" s="99"/>
      <c r="BV38" s="98">
        <f>BV36/BX36</f>
        <v>29.734999999999996</v>
      </c>
      <c r="BW38" s="98"/>
      <c r="BX38" s="98"/>
      <c r="BY38" s="99"/>
      <c r="BZ38" s="99"/>
      <c r="CA38" s="98">
        <f>CA36/CC36</f>
        <v>31.587600000000005</v>
      </c>
      <c r="CB38" s="98"/>
      <c r="CC38" s="98"/>
      <c r="CD38" s="99"/>
      <c r="CE38" s="99"/>
      <c r="CF38" s="98">
        <f>CF36/CH36</f>
        <v>28.745454545454546</v>
      </c>
      <c r="CG38" s="98"/>
      <c r="CH38" s="98"/>
      <c r="CI38" s="99"/>
      <c r="CJ38" s="99"/>
      <c r="CK38" s="98">
        <f>CK36/CM36</f>
        <v>14.527000000000003</v>
      </c>
      <c r="CL38" s="98"/>
      <c r="CM38" s="98"/>
      <c r="CN38" s="99"/>
      <c r="CO38" s="99"/>
      <c r="CP38" s="98">
        <f>CP36/CR36</f>
        <v>15.363399999999999</v>
      </c>
      <c r="CQ38" s="98"/>
      <c r="CR38" s="98"/>
      <c r="CS38" s="99"/>
      <c r="CT38" s="99"/>
      <c r="CU38" s="98">
        <f>CU36/CW36</f>
        <v>13.790000000000003</v>
      </c>
      <c r="CV38" s="98"/>
      <c r="CW38" s="98"/>
      <c r="CX38" s="99"/>
      <c r="CY38" s="99"/>
      <c r="CZ38" s="98">
        <f>CZ36/DB36</f>
        <v>13.288260869565217</v>
      </c>
      <c r="DA38" s="98"/>
      <c r="DB38" s="98"/>
      <c r="DC38" s="99"/>
      <c r="DD38" s="99"/>
      <c r="DE38" s="98">
        <f>DE36/DG36</f>
        <v>9.736400000000001</v>
      </c>
      <c r="DF38" s="98"/>
      <c r="DG38" s="98"/>
      <c r="DH38" s="99"/>
      <c r="DI38" s="99"/>
      <c r="DJ38" s="98">
        <f>DJ36/DL36</f>
        <v>15.4548</v>
      </c>
      <c r="DK38" s="98"/>
      <c r="DL38" s="98"/>
      <c r="DM38" s="99"/>
      <c r="DN38" s="99"/>
      <c r="DO38" s="98">
        <f>DO36/DQ36</f>
        <v>7.9727999999999986</v>
      </c>
      <c r="DP38" s="98"/>
      <c r="DQ38" s="98"/>
      <c r="DR38" s="99"/>
      <c r="DS38" s="99"/>
      <c r="DT38" s="98">
        <f>DT36/DV36</f>
        <v>22.211</v>
      </c>
      <c r="DU38" s="98"/>
      <c r="DV38" s="98"/>
      <c r="DW38" s="99"/>
      <c r="DX38" s="99"/>
      <c r="DY38" s="98">
        <f>DY36/EA36</f>
        <v>10.4274</v>
      </c>
      <c r="DZ38" s="98"/>
      <c r="EA38" s="98"/>
      <c r="EB38" s="61"/>
      <c r="EC38" s="61"/>
      <c r="ED38" s="98">
        <f>ED36/EF36</f>
        <v>12.129799999999996</v>
      </c>
      <c r="EE38" s="98"/>
      <c r="EF38" s="100"/>
      <c r="EG38" s="61"/>
      <c r="EH38" s="61"/>
      <c r="EI38" s="98">
        <f>EI36/EK36</f>
        <v>22.585600000000003</v>
      </c>
      <c r="EJ38" s="98"/>
      <c r="EK38" s="61"/>
      <c r="EL38" s="61"/>
      <c r="EM38" s="61"/>
      <c r="EN38" s="98">
        <f>EN36/EP36</f>
        <v>7.5972</v>
      </c>
      <c r="EO38" s="61"/>
      <c r="EP38" s="61"/>
      <c r="EQ38" s="61"/>
      <c r="ER38" s="61"/>
      <c r="ES38" s="98">
        <f>ES36/EU36</f>
        <v>5.983999999999998</v>
      </c>
      <c r="ET38" s="61"/>
      <c r="EU38" s="61"/>
      <c r="EV38" s="61"/>
      <c r="EW38" s="61"/>
      <c r="EX38" s="98">
        <f>EX36/EZ36</f>
        <v>8.264999999999999</v>
      </c>
      <c r="EY38" s="61"/>
      <c r="EZ38" s="61"/>
      <c r="FA38" s="61"/>
      <c r="FB38" s="61"/>
      <c r="FC38" s="98">
        <f>FC36/FE36</f>
        <v>6.951799999999999</v>
      </c>
      <c r="FD38" s="61"/>
      <c r="FE38" s="61"/>
      <c r="FF38" s="61"/>
      <c r="FG38" s="61"/>
      <c r="FH38" s="98">
        <f>FH36/FJ36</f>
        <v>6.3524</v>
      </c>
      <c r="FI38" s="61"/>
      <c r="FJ38" s="61"/>
      <c r="FK38" s="61"/>
      <c r="FL38" s="61"/>
      <c r="FM38" s="98">
        <f>FM36/FO36</f>
        <v>17.7146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0"/>
      <c r="EI39" s="140"/>
      <c r="EJ39" s="140"/>
      <c r="EK39" s="140"/>
      <c r="EV39" s="141" t="s">
        <v>72</v>
      </c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L39" s="142" t="s">
        <v>73</v>
      </c>
      <c r="FM39" s="142"/>
      <c r="FN39" s="142"/>
      <c r="FO39" s="142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4"/>
      <c r="C1" s="134"/>
      <c r="D1" s="134"/>
      <c r="E1" s="134"/>
      <c r="F1" s="134"/>
      <c r="G1" s="134"/>
      <c r="H1" s="134"/>
      <c r="I1" s="134"/>
      <c r="J1" s="13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3"/>
      <c r="BH1" s="163"/>
      <c r="BI1" s="163"/>
      <c r="BJ1" s="163"/>
      <c r="BK1" s="163"/>
      <c r="BL1" s="163"/>
      <c r="BM1" s="163"/>
      <c r="BN1" s="163"/>
      <c r="BO1" s="16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3"/>
      <c r="B3" s="156"/>
      <c r="C3" s="157"/>
      <c r="D3" s="158"/>
      <c r="E3" s="149"/>
      <c r="F3" s="150"/>
      <c r="G3" s="151"/>
      <c r="H3" s="149"/>
      <c r="I3" s="150"/>
      <c r="J3" s="151"/>
      <c r="K3" s="149"/>
      <c r="L3" s="150"/>
      <c r="M3" s="151"/>
      <c r="N3" s="149"/>
      <c r="O3" s="150"/>
      <c r="P3" s="151"/>
      <c r="Q3" s="149"/>
      <c r="R3" s="150"/>
      <c r="S3" s="151"/>
      <c r="T3" s="149"/>
      <c r="U3" s="150"/>
      <c r="V3" s="151"/>
      <c r="W3" s="149"/>
      <c r="X3" s="150"/>
      <c r="Y3" s="152"/>
      <c r="Z3" s="149"/>
      <c r="AA3" s="150"/>
      <c r="AB3" s="151"/>
      <c r="AC3" s="149"/>
      <c r="AD3" s="150"/>
      <c r="AE3" s="151"/>
      <c r="AF3" s="149"/>
      <c r="AG3" s="150"/>
      <c r="AH3" s="152"/>
      <c r="AI3" s="149"/>
      <c r="AJ3" s="150"/>
      <c r="AK3" s="151"/>
      <c r="AL3" s="149"/>
      <c r="AM3" s="150"/>
      <c r="AN3" s="151"/>
      <c r="AO3" s="164"/>
      <c r="AP3" s="150"/>
      <c r="AQ3" s="152"/>
      <c r="AR3" s="149"/>
      <c r="AS3" s="150"/>
      <c r="AT3" s="151"/>
      <c r="AU3" s="149"/>
      <c r="AV3" s="150"/>
      <c r="AW3" s="151"/>
      <c r="AX3" s="149"/>
      <c r="AY3" s="150"/>
      <c r="AZ3" s="151"/>
      <c r="BA3" s="164"/>
      <c r="BB3" s="150"/>
      <c r="BC3" s="151"/>
      <c r="BD3" s="165"/>
      <c r="BE3" s="166"/>
      <c r="BF3" s="166"/>
      <c r="BG3" s="167"/>
      <c r="BH3" s="168"/>
      <c r="BI3" s="169"/>
      <c r="BJ3" s="167"/>
      <c r="BK3" s="168"/>
      <c r="BL3" s="169"/>
      <c r="BM3" s="167"/>
      <c r="BN3" s="168"/>
      <c r="BO3" s="169"/>
      <c r="BP3" s="167"/>
      <c r="BQ3" s="168"/>
      <c r="BR3" s="169"/>
      <c r="BS3" s="167"/>
      <c r="BT3" s="168"/>
      <c r="BU3" s="169"/>
      <c r="BV3" s="167"/>
      <c r="BW3" s="168"/>
      <c r="BX3" s="169"/>
      <c r="BY3" s="167"/>
      <c r="BZ3" s="168"/>
      <c r="CA3" s="169"/>
      <c r="CB3" s="167"/>
      <c r="CC3" s="168"/>
      <c r="CD3" s="169"/>
    </row>
    <row r="4" spans="1:82" ht="31.5" customHeight="1">
      <c r="A4" s="154"/>
      <c r="B4" s="170"/>
      <c r="C4" s="172"/>
      <c r="D4" s="173"/>
      <c r="E4" s="159"/>
      <c r="F4" s="161"/>
      <c r="G4" s="162"/>
      <c r="H4" s="159"/>
      <c r="I4" s="161"/>
      <c r="J4" s="162"/>
      <c r="K4" s="159"/>
      <c r="L4" s="161"/>
      <c r="M4" s="162"/>
      <c r="N4" s="159"/>
      <c r="O4" s="161"/>
      <c r="P4" s="162"/>
      <c r="Q4" s="159"/>
      <c r="R4" s="161"/>
      <c r="S4" s="162"/>
      <c r="T4" s="159"/>
      <c r="U4" s="161"/>
      <c r="V4" s="162"/>
      <c r="W4" s="159"/>
      <c r="X4" s="161"/>
      <c r="Y4" s="174"/>
      <c r="Z4" s="159"/>
      <c r="AA4" s="161"/>
      <c r="AB4" s="162"/>
      <c r="AC4" s="159"/>
      <c r="AD4" s="161"/>
      <c r="AE4" s="162"/>
      <c r="AF4" s="159"/>
      <c r="AG4" s="161"/>
      <c r="AH4" s="174"/>
      <c r="AI4" s="159"/>
      <c r="AJ4" s="161"/>
      <c r="AK4" s="162"/>
      <c r="AL4" s="159"/>
      <c r="AM4" s="161"/>
      <c r="AN4" s="162"/>
      <c r="AO4" s="175"/>
      <c r="AP4" s="161"/>
      <c r="AQ4" s="174"/>
      <c r="AR4" s="159"/>
      <c r="AS4" s="161"/>
      <c r="AT4" s="162"/>
      <c r="AU4" s="159"/>
      <c r="AV4" s="161"/>
      <c r="AW4" s="162"/>
      <c r="AX4" s="159"/>
      <c r="AY4" s="161"/>
      <c r="AZ4" s="162"/>
      <c r="BA4" s="175"/>
      <c r="BB4" s="161"/>
      <c r="BC4" s="162"/>
      <c r="BD4" s="159"/>
      <c r="BE4" s="161"/>
      <c r="BF4" s="174"/>
      <c r="BG4" s="177"/>
      <c r="BH4" s="178"/>
      <c r="BI4" s="179"/>
      <c r="BJ4" s="177"/>
      <c r="BK4" s="178"/>
      <c r="BL4" s="179"/>
      <c r="BM4" s="177"/>
      <c r="BN4" s="178"/>
      <c r="BO4" s="179"/>
      <c r="BP4" s="177"/>
      <c r="BQ4" s="178"/>
      <c r="BR4" s="179"/>
      <c r="BS4" s="177"/>
      <c r="BT4" s="178"/>
      <c r="BU4" s="179"/>
      <c r="BV4" s="177"/>
      <c r="BW4" s="178"/>
      <c r="BX4" s="179"/>
      <c r="BY4" s="177"/>
      <c r="BZ4" s="178"/>
      <c r="CA4" s="179"/>
      <c r="CB4" s="177"/>
      <c r="CC4" s="178"/>
      <c r="CD4" s="179"/>
    </row>
    <row r="5" spans="1:82" ht="15.75" customHeight="1">
      <c r="A5" s="155"/>
      <c r="B5" s="171"/>
      <c r="C5" s="10"/>
      <c r="D5" s="11"/>
      <c r="E5" s="160"/>
      <c r="F5" s="10"/>
      <c r="G5" s="12"/>
      <c r="H5" s="160"/>
      <c r="I5" s="10"/>
      <c r="J5" s="11"/>
      <c r="K5" s="160"/>
      <c r="L5" s="10"/>
      <c r="M5" s="11"/>
      <c r="N5" s="160"/>
      <c r="O5" s="10"/>
      <c r="P5" s="11"/>
      <c r="Q5" s="160"/>
      <c r="R5" s="10"/>
      <c r="S5" s="11"/>
      <c r="T5" s="160"/>
      <c r="U5" s="10"/>
      <c r="V5" s="11"/>
      <c r="W5" s="160"/>
      <c r="X5" s="10"/>
      <c r="Y5" s="13"/>
      <c r="Z5" s="160"/>
      <c r="AA5" s="10"/>
      <c r="AB5" s="11"/>
      <c r="AC5" s="160"/>
      <c r="AD5" s="10"/>
      <c r="AE5" s="11"/>
      <c r="AF5" s="160"/>
      <c r="AG5" s="10"/>
      <c r="AH5" s="13"/>
      <c r="AI5" s="160"/>
      <c r="AJ5" s="10"/>
      <c r="AK5" s="11"/>
      <c r="AL5" s="160"/>
      <c r="AM5" s="10"/>
      <c r="AN5" s="11"/>
      <c r="AO5" s="176"/>
      <c r="AP5" s="10"/>
      <c r="AQ5" s="13"/>
      <c r="AR5" s="160"/>
      <c r="AS5" s="10"/>
      <c r="AT5" s="11"/>
      <c r="AU5" s="160"/>
      <c r="AV5" s="10"/>
      <c r="AW5" s="11"/>
      <c r="AX5" s="160"/>
      <c r="AY5" s="10"/>
      <c r="AZ5" s="11"/>
      <c r="BA5" s="176"/>
      <c r="BB5" s="10"/>
      <c r="BC5" s="11"/>
      <c r="BD5" s="160"/>
      <c r="BE5" s="10"/>
      <c r="BF5" s="13"/>
      <c r="BG5" s="160"/>
      <c r="BH5" s="10"/>
      <c r="BI5" s="12"/>
      <c r="BJ5" s="160"/>
      <c r="BK5" s="10"/>
      <c r="BL5" s="11"/>
      <c r="BM5" s="160"/>
      <c r="BN5" s="10"/>
      <c r="BO5" s="11"/>
      <c r="BP5" s="160"/>
      <c r="BQ5" s="10"/>
      <c r="BR5" s="11"/>
      <c r="BS5" s="160"/>
      <c r="BT5" s="10"/>
      <c r="BU5" s="11"/>
      <c r="BV5" s="160"/>
      <c r="BW5" s="10"/>
      <c r="BX5" s="11"/>
      <c r="BY5" s="160"/>
      <c r="BZ5" s="10"/>
      <c r="CA5" s="11"/>
      <c r="CB5" s="16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2018-03-01T09:18:48Z</dcterms:modified>
  <cp:category/>
  <cp:version/>
  <cp:contentType/>
  <cp:contentStatus/>
</cp:coreProperties>
</file>