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535" activeTab="0"/>
  </bookViews>
  <sheets>
    <sheet name="01.03.2018 бюджетна програма" sheetId="1" r:id="rId1"/>
  </sheets>
  <definedNames>
    <definedName name="_xlnm.Print_Area" localSheetId="0">'01.03.2018 бюджетна програма'!$A$1:$M$224</definedName>
  </definedNames>
  <calcPr fullCalcOnLoad="1"/>
</workbook>
</file>

<file path=xl/sharedStrings.xml><?xml version="1.0" encoding="utf-8"?>
<sst xmlns="http://schemas.openxmlformats.org/spreadsheetml/2006/main" count="369" uniqueCount="181">
  <si>
    <t>ЗАТВЕРДЖЕНО</t>
  </si>
  <si>
    <t>Наказ / розпорядчий документ</t>
  </si>
  <si>
    <t>і наказ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</si>
  <si>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</si>
  <si>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</si>
  <si>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</si>
  <si>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</si>
  <si>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</si>
  <si>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</si>
  <si>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</si>
  <si>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</si>
  <si>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N з/п</t>
  </si>
  <si>
    <t>(тис. грн.)</t>
  </si>
  <si>
    <t>загальний фонд</t>
  </si>
  <si>
    <t>спеціальний фонд</t>
  </si>
  <si>
    <t>разом</t>
  </si>
  <si>
    <t>Одиниця виміру</t>
  </si>
  <si>
    <t>Джерело інформації</t>
  </si>
  <si>
    <t>затрат</t>
  </si>
  <si>
    <t>ефективності</t>
  </si>
  <si>
    <t>якості</t>
  </si>
  <si>
    <t>Завдання 2</t>
  </si>
  <si>
    <t>Код</t>
  </si>
  <si>
    <t>Найменування джерел надходжень</t>
  </si>
  <si>
    <t>Касові видатки станом на 1 січня звітного періоду</t>
  </si>
  <si>
    <t>Пояснення, що характеризують джерела фінансування</t>
  </si>
  <si>
    <t>ПОГОДЖЕНО:</t>
  </si>
  <si>
    <t>-</t>
  </si>
  <si>
    <t>5.  Підстави для виконання бюджетної програми :</t>
  </si>
  <si>
    <t>%</t>
  </si>
  <si>
    <t>(найменування головного розпорядника коштів місцевого бюджету)</t>
  </si>
  <si>
    <t>Конституція України (Закон від 28.06.1996 №254/96);</t>
  </si>
  <si>
    <t>Бюджетний кодекс України ( Закон від 08.07.2012 №2456-VI);</t>
  </si>
  <si>
    <t>Про затвердження Примірного переліку результативних показників бюджетних програм (наказ МФУ від 14.01.2011 №15);</t>
  </si>
  <si>
    <t>7. Підпрограми, спрямовані на досягнення мети, визначеної паспортом бюджетної програми</t>
  </si>
  <si>
    <t>КПКВК</t>
  </si>
  <si>
    <t>Назва підпрограми</t>
  </si>
  <si>
    <t>Підпрограма/завдання бюджетної програми</t>
  </si>
  <si>
    <t>8. Обсяги фінансування бюджетної програми у розрізі підпрограм та завдань:</t>
  </si>
  <si>
    <t>(тис.грн.)</t>
  </si>
  <si>
    <t>10. Результативні показники бюджетної програми у розрізі підпрограм і завдань:</t>
  </si>
  <si>
    <t>11. Джерела фінансування інвестиційних проектів у розрізі підпрограм:</t>
  </si>
  <si>
    <t>Загальний фонд</t>
  </si>
  <si>
    <t>Спеціальний фонд</t>
  </si>
  <si>
    <t>Разом</t>
  </si>
  <si>
    <t>якість</t>
  </si>
  <si>
    <t>Департаменту фінансів Запорізької обласної державної адміністрації</t>
  </si>
  <si>
    <t>Закон України “Про державну підтримку засобів масової інформації та соціальний захист журналістів” від 23.09.97 №540/97-ВР;</t>
  </si>
  <si>
    <t>Закон України “Про порядок висвітлення діяльності органів державної влади та органів місцевого самоврядування в Українізасобами масової інформації” від 23.09.97 № 539/97-ВР;</t>
  </si>
  <si>
    <t>Указ Президента України від 09.12.2000 № 1323/2000 “Про додаткові заходи щодо безперешкодної діяльності засобів масової інформації, дальшого  утвердження  свободи слова в Україні”;</t>
  </si>
  <si>
    <t>Указ Президента України від  01.09.2002 № 683/2002 “Про додаткові заходи щодо забезпечення відкритості у діяльності органів державної влади”;</t>
  </si>
  <si>
    <t xml:space="preserve">Підтримка періодичних видань (газет та журналів)  </t>
  </si>
  <si>
    <t>Завдання 1</t>
  </si>
  <si>
    <t>Завдання 3</t>
  </si>
  <si>
    <t>Закон України "Про інформацію" від 02.10.1992 №2657-XII;</t>
  </si>
  <si>
    <t>грн.</t>
  </si>
  <si>
    <t>Бух.розрахунок</t>
  </si>
  <si>
    <t xml:space="preserve">(КПКВК МБ)  </t>
  </si>
  <si>
    <t>КФКВК</t>
  </si>
  <si>
    <t>Завдання 5</t>
  </si>
  <si>
    <t>Завдання 4</t>
  </si>
  <si>
    <t>Назва показника</t>
  </si>
  <si>
    <t>Значення показника</t>
  </si>
  <si>
    <t>тис. грн.</t>
  </si>
  <si>
    <t xml:space="preserve">продукту </t>
  </si>
  <si>
    <t>Завдання 6</t>
  </si>
  <si>
    <t xml:space="preserve">Середні витрати на обсяг телепродукту </t>
  </si>
  <si>
    <t>тис.грн.</t>
  </si>
  <si>
    <t>Наказ Міністерства фінансів України від 26.08.2014 № 836 "Про деякі питання запровадження програмно – цільового методу складання та виконання місцевих бюджетів";</t>
  </si>
  <si>
    <t>Звіт та бухгал.розрахун.</t>
  </si>
  <si>
    <t>кв.см</t>
  </si>
  <si>
    <t>Обсяг коштів передбачений на піготовку матеріалів та видання національно- патріотичних видань (пов'язаних з відзначенням Дня Конституції України, Дня незалежності України, Дня перемоги. Пам'ятних дат Дня пам'яті жертв голодоморів)</t>
  </si>
  <si>
    <t>Кількість видань</t>
  </si>
  <si>
    <t>тис.одн.</t>
  </si>
  <si>
    <t xml:space="preserve">Вартість витрат на 1 примірник </t>
  </si>
  <si>
    <t>Обсяг коштів передбачений на виготовлення друкованої презенттаційної продукції з нагоди відзначення державни свят  (пов'язаних з відзначенням Дня Конституції України, Дня незалежності України, Дня перемоги. Пам'ятних дат Дня пам'яті жертв голодоморів)</t>
  </si>
  <si>
    <t>Кількість друкованої продукції</t>
  </si>
  <si>
    <t>Директор Департаменту фінансів ЗОДА</t>
  </si>
  <si>
    <t xml:space="preserve">Департамент інформаційної діяльності та комунікацій з громадськістю Запорізької  обласної державної адміністрації </t>
  </si>
  <si>
    <t>Підтримка книговидання</t>
  </si>
  <si>
    <t>Піготовка матеріалів та видання національно- патріотичних видань (пов'язаних з відзначенням Дня Конституції України, Дня незалежності України, Дня перемоги. Пам'ятних дат Дня пам'яті жертв голодоморів</t>
  </si>
  <si>
    <t xml:space="preserve"> грн.</t>
  </si>
  <si>
    <t>виходів</t>
  </si>
  <si>
    <t>виходи</t>
  </si>
  <si>
    <t>0830</t>
  </si>
  <si>
    <t xml:space="preserve">Рівень виконання робіт по друку видань </t>
  </si>
  <si>
    <t>Рівень забезпечення обсягу коштів на друк видань порівняно з попереднім роком (600екз.на суму 500000грн.)</t>
  </si>
  <si>
    <t>Департаменту інформаційної діяльності та комунікацій з громадськістю Запорізької обласної державної адміністрації</t>
  </si>
  <si>
    <t>Виготовлення друкованої презенттаційної продукції з нагоди відзначення державних свят  (пов'язаних з відзначенням Дня Конституції України, Дня незалежності України, Дня перемоги. Пам'ятних дат Дня пам'яті жертв голодоморів)</t>
  </si>
  <si>
    <t>Рішення сесії облради від 06.04.2017 № 70</t>
  </si>
  <si>
    <t>Рішення сесії облради від 08.06.2017 № 88</t>
  </si>
  <si>
    <t xml:space="preserve">«Програма сприяння виконанню депутатських повноважень депутатами Запорізької обласної ради на 2017-2020 роки"  затверджена рішенням  обласної ради від 06.04.2017 №54(зі змінами та доповненнями).  </t>
  </si>
  <si>
    <t xml:space="preserve">Середня вартість витрат на друк 1 примірника </t>
  </si>
  <si>
    <t>Видання книг місцевих авторів за ініціативи депутата обласної ради О.В.Старуха</t>
  </si>
  <si>
    <t>Обсяг коштів передбачений на видання книг місцевих авторів за ініціативи депутата обласної ради О.В.Старуха</t>
  </si>
  <si>
    <t>Обсяг коштів передбачений на висвітлення діяльности Запорізької обласної ради та Запорізької обласної державної адміністрації (надання послуг телебачення та радіо)</t>
  </si>
  <si>
    <t xml:space="preserve">Обсяг телепродукту 
(сюжетів по 2 хв.)  
</t>
  </si>
  <si>
    <t xml:space="preserve">51  
</t>
  </si>
  <si>
    <t xml:space="preserve">5,011 
</t>
  </si>
  <si>
    <t>Рівень забезпечення обсягу витрат на висвітлення діяльності (радіопродукту) порівняно з потребою  (100 сюжетів по 2 хв. на суму 66667 грн.)</t>
  </si>
  <si>
    <t xml:space="preserve"> 90</t>
  </si>
  <si>
    <t>Засоби масової інформації</t>
  </si>
  <si>
    <t>2318400</t>
  </si>
  <si>
    <t>Інші заходи у сфері засобів масової інформації</t>
  </si>
  <si>
    <t xml:space="preserve"> </t>
  </si>
  <si>
    <t>Інформаційний супровід знакових подій в запорізькій області та діяльності органів виконавчої влади, проведлення соціально-значущих інформаційний компаній</t>
  </si>
  <si>
    <t>Обсяг коштів передбачених на виготовлення друкованої презентаційної продукції. Книга "Путівник Запорізькох області".</t>
  </si>
  <si>
    <t>1,0</t>
  </si>
  <si>
    <t>Обсяг телепродукту (телевізійних роликів)</t>
  </si>
  <si>
    <t>Витрати на розміщення 1 ролика</t>
  </si>
  <si>
    <t>Обсяг телепродукту (трансляцій на телебаченні)</t>
  </si>
  <si>
    <t>Витрати на розміщення 1 трансляції (2 години ефіру+2 години праці ПТС)</t>
  </si>
  <si>
    <t>Обсяг коштів передбачений на інформаційний супровід знакових подій в Запорізькій області та діяльності органів виконавчої влади, проведення соціально-значущих інформаційний компаній (виготовлення та розміщення телевізійних роликів)</t>
  </si>
  <si>
    <t>Обсяг коштів передбачений на інформаційний супровід знакових подій в Запорізькій області та діяльності органів виконавчої влади, проведення соціально-значущих інформаційний компаній (трансляція на телебаченні)</t>
  </si>
  <si>
    <t xml:space="preserve">Середні витрати на обсяг радіопродукту </t>
  </si>
  <si>
    <t xml:space="preserve">Обсяг радіо продукту                (сюжет по 30сек.) </t>
  </si>
  <si>
    <t>Обсяг інформаційного продукту (48 виходів*500см)</t>
  </si>
  <si>
    <t>Середні витрати на 1кв.см. інформац. продукту</t>
  </si>
  <si>
    <t>Обсяг коштів передбачений на інформаційний супровід знакових подій в Запорізькій області та діяльності органів виконавчої влади, проведення соціально-значущих інформаційний компаній (анонсування знак.подій на афішах)</t>
  </si>
  <si>
    <t>тис.грн</t>
  </si>
  <si>
    <t>Обсяг інформаційного продукту (700 афіш*7 заходів)</t>
  </si>
  <si>
    <t>Обсяг коштів передбачений на інформаційний супровід знакових подій в Запорізькій області та діяльності органів виконавчої влади, проведення соціально-значущих інформаційний компаній (анонсування знак.подій на бігбордах)</t>
  </si>
  <si>
    <t>роликів</t>
  </si>
  <si>
    <t>афіш</t>
  </si>
  <si>
    <t>бігбордів</t>
  </si>
  <si>
    <t>Середні витрати на 1 інформац.продук (бігборд)</t>
  </si>
  <si>
    <t>Обсяг інформаційного продукту (5 бігбордів*7 заходів)</t>
  </si>
  <si>
    <t>Середні витрати на 1 інформац.продук (афіш)</t>
  </si>
  <si>
    <t>Рівень забезпечення обсягу витрат на інформаційний супровід (анонсування знакових подій на бігбордах) порівняно з потребою (35 бігбордів на суму 117250грн.)</t>
  </si>
  <si>
    <t>Середні витрати на 1 інформац.продук (ролик)</t>
  </si>
  <si>
    <t>Рівень забезпечення обсягу витрат на висвітлення діяльності (друкованих ЗМІ) порівняно з потребою (147 виходів на суму 257985грн.)</t>
  </si>
  <si>
    <t>Рівень забезпечення обсягу витрат на висвітлення діяльності (друкованих ЗМІ) порівняно з потребою (5 виходів на суму 272000грн.)</t>
  </si>
  <si>
    <t>Обсяг телепродукту                      ( - сюжетів по 2 хв.                                   - програм по 25хв.)</t>
  </si>
  <si>
    <t xml:space="preserve">Середні витрати на обсяг телепродукту:                                    - сюжетів                                                - програм </t>
  </si>
  <si>
    <t>4,94                                                0,955</t>
  </si>
  <si>
    <t>Рівень забезпечення обсягу витрат на інформаційний супровід (анонсування знакових подій на афішах) порівняно з потребою (4900 афіш на суму 17150 грн.)</t>
  </si>
  <si>
    <t>Виготовлення друкованої презентаційної продукції. Книга "Путівник Запорізькох області"</t>
  </si>
  <si>
    <t xml:space="preserve">Рішення сесії облради від </t>
  </si>
  <si>
    <t>план роботи</t>
  </si>
  <si>
    <t>Розрахунок</t>
  </si>
  <si>
    <r>
      <t>4.  </t>
    </r>
    <r>
      <rPr>
        <i/>
        <sz val="14"/>
        <color indexed="8"/>
        <rFont val="Times New Roman"/>
        <family val="1"/>
      </rPr>
      <t>Обсяг бюджетних призначень / бюджетних асигнувань - 1696,335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тис. грн</t>
    </r>
    <r>
      <rPr>
        <b/>
        <sz val="14"/>
        <color indexed="8"/>
        <rFont val="Times New Roman"/>
        <family val="1"/>
      </rPr>
      <t>.</t>
    </r>
    <r>
      <rPr>
        <sz val="14"/>
        <color indexed="8"/>
        <rFont val="Times New Roman"/>
        <family val="1"/>
      </rPr>
      <t xml:space="preserve">, у тому числі загального фонду - 1696,335 тис. грн. та спеціального фонду - 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тис. грн.</t>
    </r>
  </si>
  <si>
    <t>Л.Р. Шишинашвілі</t>
  </si>
  <si>
    <t xml:space="preserve">(найменування бюджетної програми) </t>
  </si>
  <si>
    <t>(КФКВК)1</t>
  </si>
  <si>
    <t>№ з/п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</si>
  <si>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</si>
  <si>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</si>
  <si>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</si>
  <si>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 xml:space="preserve">Програма сприяння розвитку інформаційної галузі області на 2016-2020 роки  затверджена рішенням  обласної ради від  31.03.2016року №2 (зі змінами та    доповненнями) </t>
  </si>
  <si>
    <t>План видатків звітного періоду</t>
  </si>
  <si>
    <t>Прогноз видатків до кінця реалізації інвестиційного проекту3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</si>
  <si>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</si>
  <si>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</si>
  <si>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</si>
  <si>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</si>
  <si>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</si>
  <si>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…</t>
  </si>
  <si>
    <t>Інвестиційний проект 2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</si>
  <si>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</si>
  <si>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</si>
  <si>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</si>
  <si>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----</t>
  </si>
  <si>
    <t>бюджетної програми місцевого бюджету на 2018 рік</t>
  </si>
  <si>
    <r>
      <t>6.     </t>
    </r>
    <r>
      <rPr>
        <i/>
        <sz val="16"/>
        <color indexed="8"/>
        <rFont val="Times New Roman"/>
        <family val="1"/>
      </rPr>
      <t xml:space="preserve">Мета бюджетної програми </t>
    </r>
    <r>
      <rPr>
        <sz val="16"/>
        <color indexed="8"/>
        <rFont val="Times New Roman"/>
        <family val="1"/>
      </rPr>
      <t xml:space="preserve">:    Забезпечення  інформування  громади щодо діяльності місцевих органів влади через сприяння діяльності телебачення і радіомовлення, друкованих засобів масової  інформації; електроних засобів масової інформації; моніторинг інформаційного середовища та реалізація заходів у галузі  «Засоби масової інформації».                   </t>
    </r>
  </si>
  <si>
    <r>
      <t xml:space="preserve">Обсяг коштів передбачений на інформаційний супровід знакових подій в Запорізькій області та діяльності органів виконавчої влади, проведення соціально-значущих інформаційний компаній (розповсюдження інформаціїї на </t>
    </r>
    <r>
      <rPr>
        <b/>
        <sz val="14"/>
        <color indexed="8"/>
        <rFont val="Times New Roman"/>
        <family val="1"/>
      </rPr>
      <t>РАДІО</t>
    </r>
    <r>
      <rPr>
        <sz val="14"/>
        <color indexed="8"/>
        <rFont val="Times New Roman"/>
        <family val="1"/>
      </rPr>
      <t>)</t>
    </r>
  </si>
  <si>
    <r>
      <t>Обсяг коштів передбачений на інформаційний супровід знакових подій в Запорізькій області та діяльності органів виконавчої влади, проведення соціально-значущих інформаційний компаній (розповсюдження інформаціїї на</t>
    </r>
    <r>
      <rPr>
        <b/>
        <sz val="14"/>
        <color indexed="8"/>
        <rFont val="Times New Roman"/>
        <family val="1"/>
      </rPr>
      <t xml:space="preserve"> ТЕЛЕБАЧЕННІ</t>
    </r>
    <r>
      <rPr>
        <sz val="14"/>
        <color indexed="8"/>
        <rFont val="Times New Roman"/>
        <family val="1"/>
      </rPr>
      <t>:                                           - сюжети                                                - програми)</t>
    </r>
  </si>
  <si>
    <r>
      <t xml:space="preserve">Обсяг коштів передбачений на інформаційний супровід знакових подій в Запорізькій області та діяльності органів виконавчої влади, проведення соціально-значущих інформаційний компаній (розповсюдження інформаціїї у </t>
    </r>
    <r>
      <rPr>
        <b/>
        <sz val="14"/>
        <color indexed="8"/>
        <rFont val="Times New Roman"/>
        <family val="1"/>
      </rPr>
      <t>ДРУК.ВИДАННЯХ</t>
    </r>
    <r>
      <rPr>
        <sz val="14"/>
        <color indexed="8"/>
        <rFont val="Times New Roman"/>
        <family val="1"/>
      </rPr>
      <t>)</t>
    </r>
  </si>
  <si>
    <t>Рівень виконання робіт по друку видань</t>
  </si>
  <si>
    <t>Рішення сесії облради від 22.03.2018 № 18</t>
  </si>
  <si>
    <t>28.03.2018 № 16/128   ____</t>
  </si>
  <si>
    <t xml:space="preserve">Рішення  обласної ради від 22.03.2018 №18  "Про внесення змін і доповнень до рішення обласної ради від 30.11.2018 №63 "Про обласний бюджет на 2018 рік" (зі змінами та доповненнями) </t>
  </si>
  <si>
    <t xml:space="preserve">Рішення  обласної ради від 01.03.2018 №86  "Про внесення змін та доповнень до Програми сприяння розвитку інформаційної галузі області на 2016-2020 роки", затвердженої рішенням обласної ради від 31.03.2016 №2 (зі змінами та доповненнями). </t>
  </si>
  <si>
    <t>Директор Департаменту інформаційної діяльності та комунікацій з громадськістю ЗОДА</t>
  </si>
  <si>
    <t>Динаміка кількості видань  порівняно з попереднім роком (2000 екз.на суму 320000грн.)</t>
  </si>
  <si>
    <t>Динаміка обсягу інформаціїї розповсюдженої на телебаченні порівняно з попереднім роком (43 сюжети по 2 хв. на суму 191730,0грн.)</t>
  </si>
  <si>
    <t>Динаміка обсягу інформаціїї розповсюдженої на радіо  порівняно з попереднім роком (89,5 сюжетів по 2хв. на суму 61010,0грн.)</t>
  </si>
  <si>
    <t>Підготовка матеріалів та забезпечення видання соціально-значущих видань місцевих авторів та книг, що приурочені до визначних подій, ювілейних і пам’ятних дат.</t>
  </si>
  <si>
    <t>Обсяг коштів передбачений на підготовку матеріалів та забезпечення видання соціально-значущих видань місцевих авторів та книг, що приурочені до визначних подій, ювілейних і пам’ятних дат.</t>
  </si>
  <si>
    <t>Динаміка обсягу інформаціїї розповсюдженої у друкованих виданнях порівняно з попереднім періодом (9715,81 кв.см газетної площі, 32 виходи на суму 133000,0 грн.)</t>
  </si>
  <si>
    <t>80</t>
  </si>
  <si>
    <t>С.М. Медвідь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</si>
</sst>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00"/>
    <numFmt numFmtId="179" formatCode="0.000"/>
    <numFmt numFmtId="180" formatCode="0.0000000"/>
    <numFmt numFmtId="181" formatCode="0.000000"/>
  </numFmts>
  <fonts count="5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Times New Roman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5"/>
      <color indexed="8"/>
      <name val="Times New Roman"/>
      <family val="1"/>
    </font>
    <font>
      <b/>
      <sz val="14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9"/>
      <color indexed="12"/>
      <name val="Times New Roman"/>
      <family val="2"/>
    </font>
    <font>
      <u val="single"/>
      <sz val="9"/>
      <color indexed="36"/>
      <name val="Times New Roman"/>
      <family val="2"/>
    </font>
    <font>
      <vertAlign val="superscript"/>
      <sz val="16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6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176" fontId="4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176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top" wrapText="1"/>
    </xf>
    <xf numFmtId="176" fontId="4" fillId="32" borderId="10" xfId="0" applyNumberFormat="1" applyFont="1" applyFill="1" applyBorder="1" applyAlignment="1">
      <alignment horizontal="center" vertical="top" wrapText="1"/>
    </xf>
    <xf numFmtId="49" fontId="7" fillId="32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49" fontId="7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7" fillId="0" borderId="17" xfId="0" applyNumberFormat="1" applyFont="1" applyBorder="1" applyAlignment="1">
      <alignment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9" fontId="4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0" fillId="0" borderId="10" xfId="0" applyNumberForma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wrapText="1"/>
    </xf>
    <xf numFmtId="49" fontId="8" fillId="0" borderId="18" xfId="0" applyNumberFormat="1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2" fontId="0" fillId="0" borderId="0" xfId="0" applyNumberFormat="1" applyAlignment="1">
      <alignment/>
    </xf>
    <xf numFmtId="2" fontId="8" fillId="0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179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54" fillId="0" borderId="22" xfId="0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0" fillId="0" borderId="23" xfId="0" applyBorder="1" applyAlignment="1">
      <alignment/>
    </xf>
    <xf numFmtId="0" fontId="5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55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56" fillId="0" borderId="0" xfId="0" applyFont="1" applyAlignment="1">
      <alignment/>
    </xf>
    <xf numFmtId="0" fontId="18" fillId="0" borderId="18" xfId="0" applyFont="1" applyFill="1" applyBorder="1" applyAlignment="1">
      <alignment horizontal="center" wrapText="1"/>
    </xf>
    <xf numFmtId="49" fontId="20" fillId="0" borderId="18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57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1" fillId="0" borderId="23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33" borderId="26" xfId="0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vertical="center"/>
    </xf>
    <xf numFmtId="2" fontId="0" fillId="33" borderId="17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4" fillId="0" borderId="1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left" vertical="top" wrapText="1"/>
    </xf>
    <xf numFmtId="0" fontId="4" fillId="33" borderId="28" xfId="0" applyFont="1" applyFill="1" applyBorder="1" applyAlignment="1">
      <alignment horizontal="left" vertical="top" wrapText="1"/>
    </xf>
    <xf numFmtId="0" fontId="4" fillId="33" borderId="29" xfId="0" applyFont="1" applyFill="1" applyBorder="1" applyAlignment="1">
      <alignment horizontal="left" vertical="top" wrapText="1"/>
    </xf>
    <xf numFmtId="0" fontId="4" fillId="33" borderId="26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7" fillId="33" borderId="15" xfId="0" applyNumberFormat="1" applyFont="1" applyFill="1" applyBorder="1" applyAlignment="1">
      <alignment horizontal="left" vertical="center" wrapText="1"/>
    </xf>
    <xf numFmtId="49" fontId="7" fillId="33" borderId="16" xfId="0" applyNumberFormat="1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11" fillId="33" borderId="27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8" fillId="0" borderId="18" xfId="0" applyFont="1" applyBorder="1" applyAlignment="1">
      <alignment horizontal="center" wrapText="1"/>
    </xf>
    <xf numFmtId="0" fontId="8" fillId="32" borderId="15" xfId="0" applyFont="1" applyFill="1" applyBorder="1" applyAlignment="1">
      <alignment horizontal="center" vertical="top" wrapText="1"/>
    </xf>
    <xf numFmtId="0" fontId="8" fillId="32" borderId="16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11" fillId="33" borderId="15" xfId="0" applyFont="1" applyFill="1" applyBorder="1" applyAlignment="1">
      <alignment horizontal="left" vertical="top" wrapText="1"/>
    </xf>
    <xf numFmtId="0" fontId="11" fillId="33" borderId="16" xfId="0" applyFont="1" applyFill="1" applyBorder="1" applyAlignment="1">
      <alignment horizontal="left" vertical="top" wrapText="1"/>
    </xf>
    <xf numFmtId="179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8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5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4" fillId="33" borderId="0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9" fontId="4" fillId="0" borderId="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8" fillId="32" borderId="1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1"/>
  <sheetViews>
    <sheetView tabSelected="1" view="pageBreakPreview" zoomScale="86" zoomScaleNormal="70" zoomScaleSheetLayoutView="86" workbookViewId="0" topLeftCell="A2">
      <selection activeCell="M60" sqref="M60"/>
    </sheetView>
  </sheetViews>
  <sheetFormatPr defaultColWidth="9.00390625" defaultRowHeight="15.75"/>
  <cols>
    <col min="1" max="1" width="5.875" style="0" customWidth="1"/>
    <col min="2" max="2" width="13.75390625" style="0" customWidth="1"/>
    <col min="3" max="4" width="15.75390625" style="0" customWidth="1"/>
    <col min="5" max="5" width="32.75390625" style="0" customWidth="1"/>
    <col min="6" max="6" width="13.00390625" style="0" customWidth="1"/>
    <col min="7" max="7" width="12.50390625" style="0" customWidth="1"/>
    <col min="8" max="8" width="19.125" style="0" customWidth="1"/>
    <col min="9" max="9" width="12.625" style="0" customWidth="1"/>
    <col min="10" max="10" width="9.875" style="0" customWidth="1"/>
    <col min="11" max="12" width="11.50390625" style="0" customWidth="1"/>
    <col min="13" max="13" width="15.375" style="0" customWidth="1"/>
  </cols>
  <sheetData>
    <row r="1" spans="1:10" ht="19.5" customHeight="1">
      <c r="A1" s="12"/>
      <c r="F1" s="258" t="s">
        <v>0</v>
      </c>
      <c r="G1" s="258"/>
      <c r="H1" s="258"/>
      <c r="I1" s="258"/>
      <c r="J1" s="258"/>
    </row>
    <row r="2" spans="1:10" ht="18" customHeight="1">
      <c r="A2" s="12"/>
      <c r="F2" s="258" t="s">
        <v>1</v>
      </c>
      <c r="G2" s="258"/>
      <c r="H2" s="258"/>
      <c r="I2" s="258"/>
      <c r="J2" s="258"/>
    </row>
    <row r="3" spans="1:10" ht="60" customHeight="1">
      <c r="A3" s="12"/>
      <c r="F3" s="259" t="s">
        <v>87</v>
      </c>
      <c r="G3" s="259"/>
      <c r="H3" s="259"/>
      <c r="I3" s="259"/>
      <c r="J3" s="259"/>
    </row>
    <row r="4" spans="1:10" ht="13.5" customHeight="1">
      <c r="A4" s="14"/>
      <c r="F4" s="229" t="s">
        <v>30</v>
      </c>
      <c r="G4" s="229"/>
      <c r="H4" s="229"/>
      <c r="I4" s="229"/>
      <c r="J4" s="229"/>
    </row>
    <row r="5" spans="1:10" ht="15.75">
      <c r="A5" s="12"/>
      <c r="F5" s="258" t="s">
        <v>2</v>
      </c>
      <c r="G5" s="258"/>
      <c r="H5" s="258"/>
      <c r="I5" s="258"/>
      <c r="J5" s="258"/>
    </row>
    <row r="6" spans="1:10" ht="37.5" customHeight="1">
      <c r="A6" s="12"/>
      <c r="F6" s="259" t="s">
        <v>46</v>
      </c>
      <c r="G6" s="259"/>
      <c r="H6" s="259"/>
      <c r="I6" s="259"/>
      <c r="J6" s="259"/>
    </row>
    <row r="7" spans="1:10" ht="15.75" customHeight="1">
      <c r="A7" s="14"/>
      <c r="F7" s="260" t="s">
        <v>3</v>
      </c>
      <c r="G7" s="260"/>
      <c r="H7" s="260"/>
      <c r="I7" s="260"/>
      <c r="J7" s="260"/>
    </row>
    <row r="8" spans="1:10" ht="25.5" customHeight="1">
      <c r="A8" s="12"/>
      <c r="F8" s="261" t="s">
        <v>169</v>
      </c>
      <c r="G8" s="262"/>
      <c r="H8" s="262"/>
      <c r="I8" s="262"/>
      <c r="J8" s="262"/>
    </row>
    <row r="9" ht="15.75" customHeight="1"/>
    <row r="10" spans="1:10" ht="20.25">
      <c r="A10" s="248" t="s">
        <v>4</v>
      </c>
      <c r="B10" s="248"/>
      <c r="C10" s="248"/>
      <c r="D10" s="248"/>
      <c r="E10" s="248"/>
      <c r="F10" s="248"/>
      <c r="G10" s="248"/>
      <c r="H10" s="248"/>
      <c r="I10" s="248"/>
      <c r="J10" s="248"/>
    </row>
    <row r="11" spans="1:10" ht="20.25">
      <c r="A11" s="248" t="s">
        <v>162</v>
      </c>
      <c r="B11" s="248"/>
      <c r="C11" s="248"/>
      <c r="D11" s="248"/>
      <c r="E11" s="248"/>
      <c r="F11" s="248"/>
      <c r="G11" s="248"/>
      <c r="H11" s="248"/>
      <c r="I11" s="248"/>
      <c r="J11" s="248"/>
    </row>
    <row r="12" ht="15.75">
      <c r="A12" s="2"/>
    </row>
    <row r="13" spans="1:10" ht="49.5" customHeight="1">
      <c r="A13" s="12" t="s">
        <v>5</v>
      </c>
      <c r="B13" s="125">
        <v>2300000</v>
      </c>
      <c r="C13" s="4"/>
      <c r="D13" s="249" t="s">
        <v>78</v>
      </c>
      <c r="E13" s="249"/>
      <c r="F13" s="249"/>
      <c r="G13" s="249"/>
      <c r="H13" s="249"/>
      <c r="I13" s="249"/>
      <c r="J13" s="249"/>
    </row>
    <row r="14" spans="1:10" ht="18" customHeight="1">
      <c r="A14" s="12"/>
      <c r="B14" s="96" t="s">
        <v>6</v>
      </c>
      <c r="C14" s="229" t="s">
        <v>7</v>
      </c>
      <c r="D14" s="229"/>
      <c r="E14" s="229"/>
      <c r="F14" s="229"/>
      <c r="G14" s="229"/>
      <c r="H14" s="229"/>
      <c r="I14" s="229"/>
      <c r="J14" s="229"/>
    </row>
    <row r="15" spans="1:10" ht="45" customHeight="1">
      <c r="A15" s="12" t="s">
        <v>8</v>
      </c>
      <c r="B15" s="125">
        <v>2310000</v>
      </c>
      <c r="C15" s="4"/>
      <c r="D15" s="249" t="s">
        <v>78</v>
      </c>
      <c r="E15" s="249"/>
      <c r="F15" s="249"/>
      <c r="G15" s="249"/>
      <c r="H15" s="249"/>
      <c r="I15" s="249"/>
      <c r="J15" s="249"/>
    </row>
    <row r="16" spans="1:10" ht="17.25" customHeight="1">
      <c r="A16" s="12"/>
      <c r="B16" s="96" t="s">
        <v>6</v>
      </c>
      <c r="C16" s="14"/>
      <c r="D16" s="229" t="s">
        <v>9</v>
      </c>
      <c r="E16" s="229"/>
      <c r="F16" s="229"/>
      <c r="G16" s="229"/>
      <c r="H16" s="229"/>
      <c r="I16" s="229"/>
      <c r="J16" s="229"/>
    </row>
    <row r="17" spans="1:12" ht="19.5" customHeight="1">
      <c r="A17" s="12" t="s">
        <v>10</v>
      </c>
      <c r="B17" s="126" t="s">
        <v>102</v>
      </c>
      <c r="C17" s="5"/>
      <c r="D17" s="81" t="s">
        <v>161</v>
      </c>
      <c r="E17" s="266" t="s">
        <v>101</v>
      </c>
      <c r="F17" s="266"/>
      <c r="G17" s="266"/>
      <c r="H17" s="266"/>
      <c r="I17" s="266"/>
      <c r="J17" s="266"/>
      <c r="K17" s="31"/>
      <c r="L17" s="31"/>
    </row>
    <row r="18" spans="1:10" ht="24.75" customHeight="1">
      <c r="A18" s="12"/>
      <c r="B18" s="15" t="s">
        <v>57</v>
      </c>
      <c r="C18" s="15"/>
      <c r="D18" s="15" t="s">
        <v>143</v>
      </c>
      <c r="E18" s="12"/>
      <c r="F18" s="102" t="s">
        <v>142</v>
      </c>
      <c r="G18" s="102"/>
      <c r="H18" s="102"/>
      <c r="I18" s="102"/>
      <c r="J18" s="102"/>
    </row>
    <row r="19" spans="1:12" ht="39.75" customHeight="1">
      <c r="A19" s="264" t="s">
        <v>140</v>
      </c>
      <c r="B19" s="264"/>
      <c r="C19" s="264"/>
      <c r="D19" s="264"/>
      <c r="E19" s="264"/>
      <c r="F19" s="264"/>
      <c r="G19" s="264"/>
      <c r="H19" s="264"/>
      <c r="I19" s="264"/>
      <c r="J19" s="264"/>
      <c r="L19" s="91"/>
    </row>
    <row r="20" spans="1:5" ht="14.25" customHeight="1">
      <c r="A20" s="263"/>
      <c r="B20" s="263"/>
      <c r="C20" s="263"/>
      <c r="D20" s="263"/>
      <c r="E20" s="263"/>
    </row>
    <row r="21" spans="1:10" ht="26.25" customHeight="1">
      <c r="A21" s="265" t="s">
        <v>28</v>
      </c>
      <c r="B21" s="265"/>
      <c r="C21" s="265"/>
      <c r="D21" s="265"/>
      <c r="E21" s="265"/>
      <c r="F21" s="265"/>
      <c r="G21" s="265"/>
      <c r="H21" s="265"/>
      <c r="I21" s="265"/>
      <c r="J21" s="265"/>
    </row>
    <row r="22" spans="1:10" ht="18.75" customHeight="1">
      <c r="A22" s="16" t="s">
        <v>27</v>
      </c>
      <c r="B22" s="46" t="s">
        <v>31</v>
      </c>
      <c r="C22" s="47"/>
      <c r="D22" s="47"/>
      <c r="E22" s="47"/>
      <c r="F22" s="47"/>
      <c r="G22" s="47"/>
      <c r="H22" s="47"/>
      <c r="I22" s="47"/>
      <c r="J22" s="47"/>
    </row>
    <row r="23" spans="1:10" ht="24" customHeight="1">
      <c r="A23" s="16" t="s">
        <v>27</v>
      </c>
      <c r="B23" s="46" t="s">
        <v>32</v>
      </c>
      <c r="C23" s="47"/>
      <c r="D23" s="47"/>
      <c r="E23" s="47"/>
      <c r="F23" s="47"/>
      <c r="G23" s="47"/>
      <c r="H23" s="47"/>
      <c r="I23" s="47"/>
      <c r="J23" s="47"/>
    </row>
    <row r="24" spans="1:10" ht="20.25" customHeight="1">
      <c r="A24" s="17" t="s">
        <v>27</v>
      </c>
      <c r="B24" s="230" t="s">
        <v>54</v>
      </c>
      <c r="C24" s="230"/>
      <c r="D24" s="230"/>
      <c r="E24" s="230"/>
      <c r="F24" s="230"/>
      <c r="G24" s="230"/>
      <c r="H24" s="230"/>
      <c r="I24" s="230"/>
      <c r="J24" s="230"/>
    </row>
    <row r="25" spans="1:10" ht="39" customHeight="1">
      <c r="A25" s="18" t="s">
        <v>27</v>
      </c>
      <c r="B25" s="230" t="s">
        <v>47</v>
      </c>
      <c r="C25" s="230"/>
      <c r="D25" s="230"/>
      <c r="E25" s="230"/>
      <c r="F25" s="230"/>
      <c r="G25" s="230"/>
      <c r="H25" s="230"/>
      <c r="I25" s="230"/>
      <c r="J25" s="230"/>
    </row>
    <row r="26" spans="1:10" ht="38.25" customHeight="1">
      <c r="A26" s="18" t="s">
        <v>27</v>
      </c>
      <c r="B26" s="230" t="s">
        <v>48</v>
      </c>
      <c r="C26" s="230"/>
      <c r="D26" s="230"/>
      <c r="E26" s="230"/>
      <c r="F26" s="230"/>
      <c r="G26" s="230"/>
      <c r="H26" s="230"/>
      <c r="I26" s="230"/>
      <c r="J26" s="230"/>
    </row>
    <row r="27" spans="1:10" ht="39.75" customHeight="1">
      <c r="A27" s="18" t="s">
        <v>27</v>
      </c>
      <c r="B27" s="230" t="s">
        <v>49</v>
      </c>
      <c r="C27" s="230"/>
      <c r="D27" s="230"/>
      <c r="E27" s="230"/>
      <c r="F27" s="230"/>
      <c r="G27" s="230"/>
      <c r="H27" s="230"/>
      <c r="I27" s="230"/>
      <c r="J27" s="230"/>
    </row>
    <row r="28" spans="1:10" ht="37.5" customHeight="1">
      <c r="A28" s="18" t="s">
        <v>27</v>
      </c>
      <c r="B28" s="230" t="s">
        <v>50</v>
      </c>
      <c r="C28" s="230"/>
      <c r="D28" s="230"/>
      <c r="E28" s="230"/>
      <c r="F28" s="230"/>
      <c r="G28" s="230"/>
      <c r="H28" s="230"/>
      <c r="I28" s="230"/>
      <c r="J28" s="230"/>
    </row>
    <row r="29" spans="1:10" ht="45" customHeight="1">
      <c r="A29" s="18" t="s">
        <v>27</v>
      </c>
      <c r="B29" s="230" t="s">
        <v>68</v>
      </c>
      <c r="C29" s="230"/>
      <c r="D29" s="230"/>
      <c r="E29" s="230"/>
      <c r="F29" s="230"/>
      <c r="G29" s="230"/>
      <c r="H29" s="230"/>
      <c r="I29" s="230"/>
      <c r="J29" s="230"/>
    </row>
    <row r="30" spans="1:10" ht="25.5" customHeight="1">
      <c r="A30" s="18" t="s">
        <v>27</v>
      </c>
      <c r="B30" s="230" t="s">
        <v>33</v>
      </c>
      <c r="C30" s="230"/>
      <c r="D30" s="230"/>
      <c r="E30" s="230"/>
      <c r="F30" s="230"/>
      <c r="G30" s="230"/>
      <c r="H30" s="230"/>
      <c r="I30" s="230"/>
      <c r="J30" s="230"/>
    </row>
    <row r="31" spans="1:10" ht="40.5" customHeight="1">
      <c r="A31" s="18"/>
      <c r="B31" s="238" t="s">
        <v>171</v>
      </c>
      <c r="C31" s="238"/>
      <c r="D31" s="238"/>
      <c r="E31" s="238"/>
      <c r="F31" s="238"/>
      <c r="G31" s="238"/>
      <c r="H31" s="238"/>
      <c r="I31" s="238"/>
      <c r="J31" s="238"/>
    </row>
    <row r="32" spans="1:10" ht="38.25" customHeight="1">
      <c r="A32" s="18"/>
      <c r="B32" s="238" t="s">
        <v>170</v>
      </c>
      <c r="C32" s="238"/>
      <c r="D32" s="238"/>
      <c r="E32" s="238"/>
      <c r="F32" s="238"/>
      <c r="G32" s="238"/>
      <c r="H32" s="238"/>
      <c r="I32" s="238"/>
      <c r="J32" s="238"/>
    </row>
    <row r="33" spans="1:5" ht="15.75">
      <c r="A33" s="263"/>
      <c r="B33" s="263"/>
      <c r="C33" s="263"/>
      <c r="D33" s="263"/>
      <c r="E33" s="263"/>
    </row>
    <row r="34" spans="1:10" ht="73.5" customHeight="1">
      <c r="A34" s="233" t="s">
        <v>163</v>
      </c>
      <c r="B34" s="233"/>
      <c r="C34" s="233"/>
      <c r="D34" s="233"/>
      <c r="E34" s="233"/>
      <c r="F34" s="233"/>
      <c r="G34" s="233"/>
      <c r="H34" s="233"/>
      <c r="I34" s="233"/>
      <c r="J34" s="233"/>
    </row>
    <row r="35" spans="1:10" ht="41.25" customHeight="1">
      <c r="A35" s="213" t="s">
        <v>34</v>
      </c>
      <c r="B35" s="213"/>
      <c r="C35" s="213"/>
      <c r="D35" s="213"/>
      <c r="E35" s="213"/>
      <c r="F35" s="213"/>
      <c r="G35" s="213"/>
      <c r="H35" s="213"/>
      <c r="I35" s="213"/>
      <c r="J35" s="10"/>
    </row>
    <row r="36" spans="1:10" ht="25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1" ht="30.75" customHeight="1">
      <c r="A37" s="130" t="s">
        <v>11</v>
      </c>
      <c r="B37" s="6" t="s">
        <v>35</v>
      </c>
      <c r="C37" s="6" t="s">
        <v>58</v>
      </c>
      <c r="D37" s="145" t="s">
        <v>36</v>
      </c>
      <c r="E37" s="145"/>
      <c r="F37" s="145"/>
      <c r="G37" s="145"/>
      <c r="H37" s="145"/>
      <c r="I37" s="48"/>
      <c r="J37" s="48"/>
      <c r="K37" s="32"/>
    </row>
    <row r="38" spans="1:11" ht="38.25" customHeight="1">
      <c r="A38" s="25">
        <v>1</v>
      </c>
      <c r="B38" s="6">
        <v>2318420</v>
      </c>
      <c r="C38" s="39" t="s">
        <v>84</v>
      </c>
      <c r="D38" s="143" t="s">
        <v>103</v>
      </c>
      <c r="E38" s="144"/>
      <c r="F38" s="144"/>
      <c r="G38" s="144"/>
      <c r="H38" s="234"/>
      <c r="I38" s="50"/>
      <c r="J38" s="50"/>
      <c r="K38" s="32"/>
    </row>
    <row r="39" spans="1:10" ht="25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21.75" customHeight="1">
      <c r="A40" s="213" t="s">
        <v>38</v>
      </c>
      <c r="B40" s="213"/>
      <c r="C40" s="213"/>
      <c r="D40" s="213"/>
      <c r="E40" s="213"/>
      <c r="F40" s="213"/>
      <c r="G40" s="213"/>
      <c r="H40" s="213"/>
      <c r="I40" s="213"/>
      <c r="J40" s="213"/>
    </row>
    <row r="41" spans="1:8" ht="18" customHeight="1">
      <c r="A41" s="21"/>
      <c r="B41" s="21"/>
      <c r="C41" s="21"/>
      <c r="D41" s="21"/>
      <c r="E41" s="21"/>
      <c r="F41" s="21"/>
      <c r="G41" s="21"/>
      <c r="H41" s="19" t="s">
        <v>12</v>
      </c>
    </row>
    <row r="42" spans="1:8" ht="15.75" customHeight="1">
      <c r="A42" s="236" t="s">
        <v>144</v>
      </c>
      <c r="B42" s="231" t="s">
        <v>35</v>
      </c>
      <c r="C42" s="231" t="s">
        <v>58</v>
      </c>
      <c r="D42" s="231" t="s">
        <v>37</v>
      </c>
      <c r="E42" s="231"/>
      <c r="F42" s="236" t="s">
        <v>42</v>
      </c>
      <c r="G42" s="236" t="s">
        <v>43</v>
      </c>
      <c r="H42" s="236" t="s">
        <v>44</v>
      </c>
    </row>
    <row r="43" spans="1:8" ht="31.5" customHeight="1">
      <c r="A43" s="237"/>
      <c r="B43" s="231"/>
      <c r="C43" s="231"/>
      <c r="D43" s="231"/>
      <c r="E43" s="231"/>
      <c r="F43" s="237"/>
      <c r="G43" s="237"/>
      <c r="H43" s="237"/>
    </row>
    <row r="44" spans="1:8" ht="15.75">
      <c r="A44" s="26">
        <v>1</v>
      </c>
      <c r="B44" s="25">
        <v>2</v>
      </c>
      <c r="C44" s="25">
        <v>3</v>
      </c>
      <c r="D44" s="231">
        <v>4</v>
      </c>
      <c r="E44" s="231"/>
      <c r="F44" s="25">
        <v>5</v>
      </c>
      <c r="G44" s="25">
        <v>6</v>
      </c>
      <c r="H44" s="25">
        <v>7</v>
      </c>
    </row>
    <row r="45" spans="1:8" ht="54.75" customHeight="1">
      <c r="A45" s="103">
        <v>1</v>
      </c>
      <c r="B45" s="106">
        <v>2318420</v>
      </c>
      <c r="C45" s="106" t="s">
        <v>84</v>
      </c>
      <c r="D45" s="255" t="s">
        <v>103</v>
      </c>
      <c r="E45" s="256"/>
      <c r="F45" s="104">
        <f>F47+F50+F52</f>
        <v>1696.335</v>
      </c>
      <c r="G45" s="105"/>
      <c r="H45" s="104">
        <f>F45</f>
        <v>1696.335</v>
      </c>
    </row>
    <row r="46" spans="1:8" ht="27.75" customHeight="1">
      <c r="A46" s="8"/>
      <c r="B46" s="8"/>
      <c r="C46" s="53"/>
      <c r="D46" s="235" t="s">
        <v>52</v>
      </c>
      <c r="E46" s="235"/>
      <c r="F46" s="25"/>
      <c r="G46" s="25"/>
      <c r="H46" s="25"/>
    </row>
    <row r="47" spans="1:13" ht="103.5" customHeight="1">
      <c r="A47" s="8"/>
      <c r="B47" s="8"/>
      <c r="C47" s="53"/>
      <c r="D47" s="143" t="s">
        <v>176</v>
      </c>
      <c r="E47" s="234"/>
      <c r="F47" s="98">
        <v>392.26</v>
      </c>
      <c r="G47" s="30"/>
      <c r="H47" s="98">
        <f>F47</f>
        <v>392.26</v>
      </c>
      <c r="M47" t="s">
        <v>104</v>
      </c>
    </row>
    <row r="48" spans="1:8" ht="41.25" customHeight="1" hidden="1">
      <c r="A48" s="54">
        <v>2</v>
      </c>
      <c r="B48" s="56">
        <v>2318420</v>
      </c>
      <c r="C48" s="56" t="s">
        <v>84</v>
      </c>
      <c r="D48" s="267" t="s">
        <v>103</v>
      </c>
      <c r="E48" s="268"/>
      <c r="F48" s="69">
        <f>F50+F52</f>
        <v>1304.075</v>
      </c>
      <c r="G48" s="55"/>
      <c r="H48" s="69">
        <f>F48</f>
        <v>1304.075</v>
      </c>
    </row>
    <row r="49" spans="1:8" ht="25.5" customHeight="1">
      <c r="A49" s="6"/>
      <c r="B49" s="40"/>
      <c r="C49" s="37"/>
      <c r="D49" s="235" t="s">
        <v>21</v>
      </c>
      <c r="E49" s="235"/>
      <c r="F49" s="8"/>
      <c r="G49" s="35"/>
      <c r="H49" s="35"/>
    </row>
    <row r="50" spans="1:8" ht="65.25" customHeight="1">
      <c r="A50" s="6"/>
      <c r="B50" s="40"/>
      <c r="C50" s="37"/>
      <c r="D50" s="285" t="s">
        <v>136</v>
      </c>
      <c r="E50" s="286"/>
      <c r="F50" s="38">
        <v>290</v>
      </c>
      <c r="G50" s="83"/>
      <c r="H50" s="38">
        <f>F50</f>
        <v>290</v>
      </c>
    </row>
    <row r="51" spans="1:8" ht="27" customHeight="1">
      <c r="A51" s="6"/>
      <c r="B51" s="40"/>
      <c r="C51" s="37"/>
      <c r="D51" s="235" t="s">
        <v>53</v>
      </c>
      <c r="E51" s="235"/>
      <c r="F51" s="6"/>
      <c r="G51" s="83"/>
      <c r="H51" s="83"/>
    </row>
    <row r="52" spans="1:8" ht="113.25" customHeight="1">
      <c r="A52" s="6"/>
      <c r="B52" s="40"/>
      <c r="C52" s="37"/>
      <c r="D52" s="143" t="s">
        <v>105</v>
      </c>
      <c r="E52" s="234"/>
      <c r="F52" s="83">
        <v>1014.075</v>
      </c>
      <c r="G52" s="83"/>
      <c r="H52" s="83">
        <f>F52</f>
        <v>1014.075</v>
      </c>
    </row>
    <row r="53" spans="1:8" ht="60" customHeight="1" hidden="1">
      <c r="A53" s="54">
        <v>3</v>
      </c>
      <c r="B53" s="54">
        <v>3017213</v>
      </c>
      <c r="C53" s="56" t="s">
        <v>84</v>
      </c>
      <c r="D53" s="250" t="s">
        <v>79</v>
      </c>
      <c r="E53" s="251"/>
      <c r="F53" s="57">
        <f>F55+F57</f>
        <v>950</v>
      </c>
      <c r="G53" s="57"/>
      <c r="H53" s="57">
        <f>F53</f>
        <v>950</v>
      </c>
    </row>
    <row r="54" spans="1:8" ht="60" customHeight="1" hidden="1">
      <c r="A54" s="74"/>
      <c r="B54" s="74"/>
      <c r="C54" s="75"/>
      <c r="D54" s="235" t="s">
        <v>60</v>
      </c>
      <c r="E54" s="235"/>
      <c r="F54" s="76"/>
      <c r="G54" s="76"/>
      <c r="H54" s="76"/>
    </row>
    <row r="55" spans="1:8" ht="97.5" customHeight="1" hidden="1">
      <c r="A55" s="74"/>
      <c r="B55" s="74"/>
      <c r="C55" s="75"/>
      <c r="D55" s="269" t="s">
        <v>80</v>
      </c>
      <c r="E55" s="270"/>
      <c r="F55" s="76">
        <v>320</v>
      </c>
      <c r="G55" s="76"/>
      <c r="H55" s="76">
        <f>F55</f>
        <v>320</v>
      </c>
    </row>
    <row r="56" spans="1:8" ht="45.75" customHeight="1" hidden="1">
      <c r="A56" s="74"/>
      <c r="B56" s="74"/>
      <c r="C56" s="75"/>
      <c r="D56" s="235" t="s">
        <v>59</v>
      </c>
      <c r="E56" s="235"/>
      <c r="F56" s="76"/>
      <c r="G56" s="76"/>
      <c r="H56" s="76"/>
    </row>
    <row r="57" spans="1:8" ht="114" customHeight="1" hidden="1">
      <c r="A57" s="74"/>
      <c r="B57" s="74"/>
      <c r="C57" s="75"/>
      <c r="D57" s="269" t="s">
        <v>88</v>
      </c>
      <c r="E57" s="270"/>
      <c r="F57" s="76">
        <v>630</v>
      </c>
      <c r="G57" s="76"/>
      <c r="H57" s="76">
        <f>F57</f>
        <v>630</v>
      </c>
    </row>
    <row r="58" spans="1:8" ht="36" customHeight="1" hidden="1">
      <c r="A58" s="74"/>
      <c r="B58" s="74"/>
      <c r="C58" s="75"/>
      <c r="D58" s="235" t="s">
        <v>65</v>
      </c>
      <c r="E58" s="235"/>
      <c r="F58" s="76"/>
      <c r="G58" s="76"/>
      <c r="H58" s="76"/>
    </row>
    <row r="59" spans="1:8" ht="114" customHeight="1" hidden="1">
      <c r="A59" s="74"/>
      <c r="B59" s="74"/>
      <c r="C59" s="75"/>
      <c r="D59" s="245" t="s">
        <v>93</v>
      </c>
      <c r="E59" s="245"/>
      <c r="F59" s="76">
        <v>50</v>
      </c>
      <c r="G59" s="76"/>
      <c r="H59" s="76">
        <f>F59</f>
        <v>50</v>
      </c>
    </row>
    <row r="60" ht="15.75">
      <c r="A60" s="20"/>
    </row>
    <row r="61" spans="1:10" ht="19.5" customHeight="1">
      <c r="A61" s="213" t="s">
        <v>146</v>
      </c>
      <c r="B61" s="213"/>
      <c r="C61" s="213"/>
      <c r="D61" s="213"/>
      <c r="E61" s="213"/>
      <c r="F61" s="213"/>
      <c r="G61" s="213"/>
      <c r="H61" s="213"/>
      <c r="I61" s="213"/>
      <c r="J61" s="213"/>
    </row>
    <row r="62" ht="19.5" customHeight="1">
      <c r="A62" s="1"/>
    </row>
    <row r="63" spans="1:8" ht="15.75">
      <c r="A63" s="16"/>
      <c r="H63" t="s">
        <v>39</v>
      </c>
    </row>
    <row r="64" spans="1:8" ht="15.75" customHeight="1">
      <c r="A64" s="239" t="s">
        <v>147</v>
      </c>
      <c r="B64" s="240"/>
      <c r="C64" s="241"/>
      <c r="D64" s="236" t="s">
        <v>35</v>
      </c>
      <c r="E64" s="231" t="s">
        <v>42</v>
      </c>
      <c r="F64" s="231" t="s">
        <v>43</v>
      </c>
      <c r="G64" s="239" t="s">
        <v>44</v>
      </c>
      <c r="H64" s="241"/>
    </row>
    <row r="65" spans="1:8" ht="36" customHeight="1">
      <c r="A65" s="242"/>
      <c r="B65" s="243"/>
      <c r="C65" s="244"/>
      <c r="D65" s="237"/>
      <c r="E65" s="231"/>
      <c r="F65" s="231"/>
      <c r="G65" s="242"/>
      <c r="H65" s="244"/>
    </row>
    <row r="66" spans="1:8" ht="21.75" customHeight="1">
      <c r="A66" s="231">
        <v>1</v>
      </c>
      <c r="B66" s="231"/>
      <c r="C66" s="231"/>
      <c r="D66" s="41">
        <v>2</v>
      </c>
      <c r="E66" s="25">
        <v>3</v>
      </c>
      <c r="F66" s="25">
        <v>4</v>
      </c>
      <c r="G66" s="231">
        <v>5</v>
      </c>
      <c r="H66" s="231"/>
    </row>
    <row r="67" spans="1:8" ht="120" customHeight="1">
      <c r="A67" s="252" t="s">
        <v>148</v>
      </c>
      <c r="B67" s="253"/>
      <c r="C67" s="254"/>
      <c r="D67" s="82"/>
      <c r="E67" s="83">
        <v>1696.335</v>
      </c>
      <c r="F67" s="6"/>
      <c r="G67" s="257">
        <f>E67</f>
        <v>1696.335</v>
      </c>
      <c r="H67" s="257"/>
    </row>
    <row r="68" spans="1:8" ht="140.25" customHeight="1" hidden="1">
      <c r="A68" s="246" t="s">
        <v>91</v>
      </c>
      <c r="B68" s="246"/>
      <c r="C68" s="246"/>
      <c r="D68" s="43">
        <v>3017210</v>
      </c>
      <c r="E68" s="38">
        <v>50</v>
      </c>
      <c r="F68" s="6"/>
      <c r="G68" s="247">
        <f>E68</f>
        <v>50</v>
      </c>
      <c r="H68" s="247"/>
    </row>
    <row r="69" spans="1:8" ht="36" customHeight="1">
      <c r="A69" s="143" t="s">
        <v>145</v>
      </c>
      <c r="B69" s="144"/>
      <c r="C69" s="234"/>
      <c r="D69" s="107"/>
      <c r="E69" s="83">
        <v>1696.335</v>
      </c>
      <c r="F69" s="6"/>
      <c r="G69" s="257">
        <f>E69</f>
        <v>1696.335</v>
      </c>
      <c r="H69" s="257"/>
    </row>
    <row r="70" spans="1:9" ht="32.25" customHeight="1">
      <c r="A70" s="24"/>
      <c r="B70" s="24"/>
      <c r="C70" s="24"/>
      <c r="D70" s="21"/>
      <c r="E70" s="21"/>
      <c r="F70" s="21"/>
      <c r="G70" s="21"/>
      <c r="H70" s="21"/>
      <c r="I70" s="21"/>
    </row>
    <row r="71" spans="1:10" ht="17.25" customHeight="1">
      <c r="A71" s="213" t="s">
        <v>40</v>
      </c>
      <c r="B71" s="213"/>
      <c r="C71" s="213"/>
      <c r="D71" s="213"/>
      <c r="E71" s="213"/>
      <c r="F71" s="213"/>
      <c r="G71" s="213"/>
      <c r="H71" s="213"/>
      <c r="I71" s="213"/>
      <c r="J71" s="213"/>
    </row>
    <row r="72" ht="21" customHeight="1">
      <c r="A72" s="20"/>
    </row>
    <row r="73" spans="1:12" ht="31.5" customHeight="1">
      <c r="A73" s="236" t="s">
        <v>144</v>
      </c>
      <c r="B73" s="231" t="s">
        <v>35</v>
      </c>
      <c r="C73" s="231" t="s">
        <v>61</v>
      </c>
      <c r="D73" s="231"/>
      <c r="E73" s="231" t="s">
        <v>16</v>
      </c>
      <c r="F73" s="231" t="s">
        <v>17</v>
      </c>
      <c r="G73" s="231"/>
      <c r="H73" s="232" t="s">
        <v>62</v>
      </c>
      <c r="I73" s="223"/>
      <c r="J73" s="32"/>
      <c r="K73" s="223"/>
      <c r="L73" s="223"/>
    </row>
    <row r="74" spans="1:12" ht="28.5" customHeight="1">
      <c r="A74" s="237"/>
      <c r="B74" s="231"/>
      <c r="C74" s="231"/>
      <c r="D74" s="231"/>
      <c r="E74" s="231"/>
      <c r="F74" s="231"/>
      <c r="G74" s="231"/>
      <c r="H74" s="232"/>
      <c r="I74" s="223"/>
      <c r="J74" s="32"/>
      <c r="K74" s="223"/>
      <c r="L74" s="223"/>
    </row>
    <row r="75" spans="1:8" ht="15.75">
      <c r="A75" s="25">
        <v>1</v>
      </c>
      <c r="B75" s="25">
        <v>2</v>
      </c>
      <c r="C75" s="200">
        <v>3</v>
      </c>
      <c r="D75" s="201"/>
      <c r="E75" s="25">
        <v>4</v>
      </c>
      <c r="F75" s="231">
        <v>5</v>
      </c>
      <c r="G75" s="231"/>
      <c r="H75" s="45">
        <v>6</v>
      </c>
    </row>
    <row r="76" spans="1:8" ht="36" customHeight="1">
      <c r="A76" s="108"/>
      <c r="B76" s="109">
        <v>2318420</v>
      </c>
      <c r="C76" s="224" t="s">
        <v>103</v>
      </c>
      <c r="D76" s="225"/>
      <c r="E76" s="225"/>
      <c r="F76" s="225"/>
      <c r="G76" s="225"/>
      <c r="H76" s="226"/>
    </row>
    <row r="77" spans="1:8" ht="26.25" customHeight="1">
      <c r="A77" s="25"/>
      <c r="B77" s="25"/>
      <c r="C77" s="215" t="s">
        <v>52</v>
      </c>
      <c r="D77" s="216"/>
      <c r="E77" s="51"/>
      <c r="F77" s="200"/>
      <c r="G77" s="201"/>
      <c r="H77" s="30"/>
    </row>
    <row r="78" spans="1:8" ht="152.25" customHeight="1">
      <c r="A78" s="25"/>
      <c r="B78" s="25"/>
      <c r="C78" s="143" t="s">
        <v>176</v>
      </c>
      <c r="D78" s="144"/>
      <c r="E78" s="11"/>
      <c r="F78" s="145"/>
      <c r="G78" s="145"/>
      <c r="H78" s="11"/>
    </row>
    <row r="79" spans="1:8" ht="25.5" customHeight="1">
      <c r="A79" s="25"/>
      <c r="B79" s="25"/>
      <c r="C79" s="167" t="s">
        <v>18</v>
      </c>
      <c r="D79" s="168"/>
      <c r="E79" s="51"/>
      <c r="F79" s="200"/>
      <c r="G79" s="201"/>
      <c r="H79" s="30"/>
    </row>
    <row r="80" spans="1:8" ht="171.75" customHeight="1">
      <c r="A80" s="36"/>
      <c r="B80" s="37"/>
      <c r="C80" s="159" t="s">
        <v>177</v>
      </c>
      <c r="D80" s="160"/>
      <c r="E80" s="70" t="s">
        <v>63</v>
      </c>
      <c r="F80" s="189" t="s">
        <v>168</v>
      </c>
      <c r="G80" s="190"/>
      <c r="H80" s="99">
        <v>392.26</v>
      </c>
    </row>
    <row r="81" spans="1:8" ht="26.25" customHeight="1" hidden="1">
      <c r="A81" s="36"/>
      <c r="B81" s="37"/>
      <c r="C81" s="195" t="s">
        <v>18</v>
      </c>
      <c r="D81" s="196"/>
      <c r="E81" s="70"/>
      <c r="F81" s="43"/>
      <c r="G81" s="78"/>
      <c r="H81" s="71"/>
    </row>
    <row r="82" spans="1:8" ht="134.25" customHeight="1" hidden="1">
      <c r="A82" s="36"/>
      <c r="B82" s="37"/>
      <c r="C82" s="202" t="s">
        <v>95</v>
      </c>
      <c r="D82" s="203"/>
      <c r="E82" s="70" t="s">
        <v>63</v>
      </c>
      <c r="F82" s="204" t="s">
        <v>89</v>
      </c>
      <c r="G82" s="205"/>
      <c r="H82" s="71">
        <v>60</v>
      </c>
    </row>
    <row r="83" spans="1:8" ht="21" customHeight="1" hidden="1">
      <c r="A83" s="52"/>
      <c r="B83" s="52"/>
      <c r="C83" s="207" t="s">
        <v>64</v>
      </c>
      <c r="D83" s="208"/>
      <c r="E83" s="52"/>
      <c r="F83" s="195"/>
      <c r="G83" s="196"/>
      <c r="H83" s="30"/>
    </row>
    <row r="84" spans="1:8" ht="45" customHeight="1" hidden="1">
      <c r="A84" s="52"/>
      <c r="B84" s="52"/>
      <c r="C84" s="161" t="s">
        <v>96</v>
      </c>
      <c r="D84" s="162"/>
      <c r="E84" s="42" t="s">
        <v>83</v>
      </c>
      <c r="F84" s="157" t="s">
        <v>56</v>
      </c>
      <c r="G84" s="158"/>
      <c r="H84" s="77" t="s">
        <v>97</v>
      </c>
    </row>
    <row r="85" spans="1:8" ht="29.25" customHeight="1">
      <c r="A85" s="52"/>
      <c r="B85" s="52"/>
      <c r="C85" s="183" t="s">
        <v>64</v>
      </c>
      <c r="D85" s="184"/>
      <c r="E85" s="42"/>
      <c r="F85" s="157"/>
      <c r="G85" s="158"/>
      <c r="H85" s="77"/>
    </row>
    <row r="86" spans="1:8" ht="30.75" customHeight="1">
      <c r="A86" s="52"/>
      <c r="B86" s="52"/>
      <c r="C86" s="161" t="s">
        <v>72</v>
      </c>
      <c r="D86" s="162"/>
      <c r="E86" s="42" t="s">
        <v>73</v>
      </c>
      <c r="F86" s="157" t="s">
        <v>138</v>
      </c>
      <c r="G86" s="158"/>
      <c r="H86" s="84">
        <v>1.6</v>
      </c>
    </row>
    <row r="87" spans="1:8" ht="18.75" customHeight="1" hidden="1">
      <c r="A87" s="52"/>
      <c r="B87" s="52"/>
      <c r="C87" s="195" t="s">
        <v>19</v>
      </c>
      <c r="D87" s="196"/>
      <c r="E87" s="52"/>
      <c r="F87" s="195"/>
      <c r="G87" s="196"/>
      <c r="H87" s="30"/>
    </row>
    <row r="88" spans="1:8" ht="41.25" customHeight="1" hidden="1">
      <c r="A88" s="52"/>
      <c r="B88" s="52"/>
      <c r="C88" s="161" t="s">
        <v>66</v>
      </c>
      <c r="D88" s="162"/>
      <c r="E88" s="42" t="s">
        <v>67</v>
      </c>
      <c r="F88" s="157" t="s">
        <v>56</v>
      </c>
      <c r="G88" s="158"/>
      <c r="H88" s="49" t="s">
        <v>98</v>
      </c>
    </row>
    <row r="89" spans="1:8" ht="27.75" customHeight="1">
      <c r="A89" s="52"/>
      <c r="B89" s="52"/>
      <c r="C89" s="167" t="s">
        <v>19</v>
      </c>
      <c r="D89" s="168"/>
      <c r="E89" s="42"/>
      <c r="F89" s="157"/>
      <c r="G89" s="158"/>
      <c r="H89" s="49"/>
    </row>
    <row r="90" spans="1:11" ht="41.25" customHeight="1">
      <c r="A90" s="52"/>
      <c r="B90" s="52"/>
      <c r="C90" s="185" t="s">
        <v>74</v>
      </c>
      <c r="D90" s="186"/>
      <c r="E90" s="42" t="s">
        <v>55</v>
      </c>
      <c r="F90" s="157" t="s">
        <v>139</v>
      </c>
      <c r="G90" s="158"/>
      <c r="H90" s="49">
        <v>245.16</v>
      </c>
      <c r="K90" t="s">
        <v>104</v>
      </c>
    </row>
    <row r="91" spans="1:8" ht="26.25" customHeight="1">
      <c r="A91" s="52"/>
      <c r="B91" s="52"/>
      <c r="C91" s="167" t="s">
        <v>20</v>
      </c>
      <c r="D91" s="168"/>
      <c r="E91" s="42"/>
      <c r="F91" s="157"/>
      <c r="G91" s="158"/>
      <c r="H91" s="49"/>
    </row>
    <row r="92" spans="1:8" ht="84" customHeight="1">
      <c r="A92" s="52"/>
      <c r="B92" s="52"/>
      <c r="C92" s="185" t="s">
        <v>173</v>
      </c>
      <c r="D92" s="186"/>
      <c r="E92" s="42" t="s">
        <v>29</v>
      </c>
      <c r="F92" s="157" t="s">
        <v>139</v>
      </c>
      <c r="G92" s="158"/>
      <c r="H92" s="72" t="s">
        <v>179</v>
      </c>
    </row>
    <row r="93" spans="1:8" ht="18.75" customHeight="1" hidden="1">
      <c r="A93" s="52"/>
      <c r="B93" s="52"/>
      <c r="C93" s="195" t="s">
        <v>20</v>
      </c>
      <c r="D93" s="196"/>
      <c r="E93" s="52"/>
      <c r="F93" s="195"/>
      <c r="G93" s="196"/>
      <c r="H93" s="30"/>
    </row>
    <row r="94" spans="1:8" ht="124.5" customHeight="1" hidden="1">
      <c r="A94" s="52"/>
      <c r="B94" s="52"/>
      <c r="C94" s="161" t="s">
        <v>99</v>
      </c>
      <c r="D94" s="162"/>
      <c r="E94" s="42" t="s">
        <v>29</v>
      </c>
      <c r="F94" s="157" t="s">
        <v>69</v>
      </c>
      <c r="G94" s="196"/>
      <c r="H94" s="72" t="s">
        <v>100</v>
      </c>
    </row>
    <row r="95" spans="1:8" ht="31.5" customHeight="1" hidden="1">
      <c r="A95" s="58"/>
      <c r="B95" s="54">
        <v>3017212</v>
      </c>
      <c r="C95" s="214" t="s">
        <v>51</v>
      </c>
      <c r="D95" s="214"/>
      <c r="E95" s="214"/>
      <c r="F95" s="214"/>
      <c r="G95" s="214"/>
      <c r="H95" s="214"/>
    </row>
    <row r="96" spans="1:8" ht="30.75" customHeight="1">
      <c r="A96" s="52"/>
      <c r="B96" s="52"/>
      <c r="C96" s="215" t="s">
        <v>21</v>
      </c>
      <c r="D96" s="216"/>
      <c r="E96" s="51"/>
      <c r="F96" s="200"/>
      <c r="G96" s="201"/>
      <c r="H96" s="30"/>
    </row>
    <row r="97" spans="1:8" ht="88.5" customHeight="1">
      <c r="A97" s="52"/>
      <c r="B97" s="52"/>
      <c r="C97" s="143" t="s">
        <v>136</v>
      </c>
      <c r="D97" s="144"/>
      <c r="E97" s="11"/>
      <c r="F97" s="145"/>
      <c r="G97" s="145"/>
      <c r="H97" s="11"/>
    </row>
    <row r="98" spans="1:8" ht="23.25" customHeight="1">
      <c r="A98" s="52"/>
      <c r="B98" s="52"/>
      <c r="C98" s="167" t="s">
        <v>18</v>
      </c>
      <c r="D98" s="168"/>
      <c r="E98" s="51"/>
      <c r="F98" s="200"/>
      <c r="G98" s="201"/>
      <c r="H98" s="30"/>
    </row>
    <row r="99" spans="1:8" ht="98.25" customHeight="1">
      <c r="A99" s="52"/>
      <c r="B99" s="52"/>
      <c r="C99" s="252" t="s">
        <v>106</v>
      </c>
      <c r="D99" s="254"/>
      <c r="E99" s="42" t="s">
        <v>67</v>
      </c>
      <c r="F99" s="189" t="s">
        <v>168</v>
      </c>
      <c r="G99" s="190"/>
      <c r="H99" s="34">
        <v>290</v>
      </c>
    </row>
    <row r="100" spans="1:8" ht="27" customHeight="1">
      <c r="A100" s="52"/>
      <c r="B100" s="52"/>
      <c r="C100" s="183" t="s">
        <v>64</v>
      </c>
      <c r="D100" s="184"/>
      <c r="E100" s="52"/>
      <c r="F100" s="195"/>
      <c r="G100" s="196"/>
      <c r="H100" s="30"/>
    </row>
    <row r="101" spans="1:8" ht="32.25" customHeight="1">
      <c r="A101" s="52"/>
      <c r="B101" s="52"/>
      <c r="C101" s="161" t="s">
        <v>72</v>
      </c>
      <c r="D101" s="162"/>
      <c r="E101" s="42" t="s">
        <v>73</v>
      </c>
      <c r="F101" s="157" t="s">
        <v>138</v>
      </c>
      <c r="G101" s="158"/>
      <c r="H101" s="42" t="s">
        <v>107</v>
      </c>
    </row>
    <row r="102" spans="1:8" ht="24" customHeight="1">
      <c r="A102" s="52"/>
      <c r="B102" s="52"/>
      <c r="C102" s="199" t="s">
        <v>19</v>
      </c>
      <c r="D102" s="199"/>
      <c r="E102" s="52"/>
      <c r="F102" s="206"/>
      <c r="G102" s="206"/>
      <c r="H102" s="30"/>
    </row>
    <row r="103" spans="1:8" ht="59.25" customHeight="1">
      <c r="A103" s="52"/>
      <c r="B103" s="52"/>
      <c r="C103" s="161" t="s">
        <v>74</v>
      </c>
      <c r="D103" s="162"/>
      <c r="E103" s="42" t="s">
        <v>81</v>
      </c>
      <c r="F103" s="157" t="s">
        <v>139</v>
      </c>
      <c r="G103" s="158"/>
      <c r="H103" s="73">
        <v>290</v>
      </c>
    </row>
    <row r="104" spans="1:8" ht="29.25" customHeight="1">
      <c r="A104" s="52"/>
      <c r="B104" s="52"/>
      <c r="C104" s="167" t="s">
        <v>20</v>
      </c>
      <c r="D104" s="168"/>
      <c r="E104" s="52"/>
      <c r="F104" s="206"/>
      <c r="G104" s="206"/>
      <c r="H104" s="30"/>
    </row>
    <row r="105" spans="1:9" ht="64.5" customHeight="1">
      <c r="A105" s="52"/>
      <c r="B105" s="52"/>
      <c r="C105" s="161" t="s">
        <v>167</v>
      </c>
      <c r="D105" s="162"/>
      <c r="E105" s="42" t="s">
        <v>29</v>
      </c>
      <c r="F105" s="209" t="s">
        <v>139</v>
      </c>
      <c r="G105" s="209"/>
      <c r="H105" s="100">
        <v>100</v>
      </c>
      <c r="I105" s="3"/>
    </row>
    <row r="106" spans="1:9" ht="26.25" customHeight="1">
      <c r="A106" s="52"/>
      <c r="B106" s="52"/>
      <c r="C106" s="215" t="s">
        <v>53</v>
      </c>
      <c r="D106" s="216"/>
      <c r="E106" s="51"/>
      <c r="F106" s="200"/>
      <c r="G106" s="201"/>
      <c r="H106" s="30"/>
      <c r="I106" s="3"/>
    </row>
    <row r="107" spans="1:9" ht="147" customHeight="1">
      <c r="A107" s="52"/>
      <c r="B107" s="52"/>
      <c r="C107" s="143" t="s">
        <v>105</v>
      </c>
      <c r="D107" s="144"/>
      <c r="E107" s="11"/>
      <c r="F107" s="145"/>
      <c r="G107" s="145"/>
      <c r="H107" s="11"/>
      <c r="I107" s="3"/>
    </row>
    <row r="108" spans="1:8" s="90" customFormat="1" ht="22.5" customHeight="1" hidden="1">
      <c r="A108" s="88"/>
      <c r="B108" s="88"/>
      <c r="C108" s="177" t="s">
        <v>18</v>
      </c>
      <c r="D108" s="178"/>
      <c r="E108" s="88"/>
      <c r="F108" s="210"/>
      <c r="G108" s="210"/>
      <c r="H108" s="89"/>
    </row>
    <row r="109" spans="1:11" ht="177.75" customHeight="1" hidden="1">
      <c r="A109" s="52"/>
      <c r="B109" s="52" t="s">
        <v>104</v>
      </c>
      <c r="C109" s="159" t="s">
        <v>112</v>
      </c>
      <c r="D109" s="160"/>
      <c r="E109" s="70" t="s">
        <v>63</v>
      </c>
      <c r="F109" s="165" t="s">
        <v>137</v>
      </c>
      <c r="G109" s="166"/>
      <c r="H109" s="71">
        <v>257.985</v>
      </c>
      <c r="K109" s="97"/>
    </row>
    <row r="110" spans="1:8" ht="22.5" customHeight="1" hidden="1">
      <c r="A110" s="52"/>
      <c r="B110" s="52"/>
      <c r="C110" s="282" t="s">
        <v>64</v>
      </c>
      <c r="D110" s="283"/>
      <c r="E110" s="52"/>
      <c r="F110" s="206"/>
      <c r="G110" s="206"/>
      <c r="H110" s="30"/>
    </row>
    <row r="111" spans="1:8" ht="46.5" customHeight="1" hidden="1">
      <c r="A111" s="52"/>
      <c r="B111" s="52"/>
      <c r="C111" s="161" t="s">
        <v>108</v>
      </c>
      <c r="D111" s="162"/>
      <c r="E111" s="42" t="s">
        <v>122</v>
      </c>
      <c r="F111" s="157" t="s">
        <v>138</v>
      </c>
      <c r="G111" s="158"/>
      <c r="H111" s="49">
        <v>147</v>
      </c>
    </row>
    <row r="112" spans="1:8" ht="22.5" customHeight="1" hidden="1">
      <c r="A112" s="52"/>
      <c r="B112" s="52"/>
      <c r="C112" s="199" t="s">
        <v>19</v>
      </c>
      <c r="D112" s="199"/>
      <c r="E112" s="52"/>
      <c r="F112" s="206"/>
      <c r="G112" s="206"/>
      <c r="H112" s="30"/>
    </row>
    <row r="113" spans="1:8" ht="49.5" customHeight="1" hidden="1">
      <c r="A113" s="52"/>
      <c r="B113" s="52"/>
      <c r="C113" s="161" t="s">
        <v>129</v>
      </c>
      <c r="D113" s="162"/>
      <c r="E113" s="42" t="s">
        <v>67</v>
      </c>
      <c r="F113" s="157" t="s">
        <v>139</v>
      </c>
      <c r="G113" s="158"/>
      <c r="H113" s="85">
        <v>1.75</v>
      </c>
    </row>
    <row r="114" spans="1:8" ht="26.25" customHeight="1" hidden="1">
      <c r="A114" s="52"/>
      <c r="B114" s="52"/>
      <c r="C114" s="167" t="s">
        <v>19</v>
      </c>
      <c r="D114" s="168"/>
      <c r="E114" s="42"/>
      <c r="F114" s="157"/>
      <c r="G114" s="158"/>
      <c r="H114" s="68"/>
    </row>
    <row r="115" spans="1:8" ht="49.5" customHeight="1" hidden="1">
      <c r="A115" s="52"/>
      <c r="B115" s="52"/>
      <c r="C115" s="155" t="s">
        <v>109</v>
      </c>
      <c r="D115" s="156"/>
      <c r="E115" s="42" t="s">
        <v>67</v>
      </c>
      <c r="F115" s="157" t="s">
        <v>56</v>
      </c>
      <c r="G115" s="158"/>
      <c r="H115" s="86">
        <v>0.255</v>
      </c>
    </row>
    <row r="116" spans="1:8" ht="22.5" customHeight="1" hidden="1">
      <c r="A116" s="52"/>
      <c r="B116" s="52"/>
      <c r="C116" s="199" t="s">
        <v>20</v>
      </c>
      <c r="D116" s="199"/>
      <c r="E116" s="52"/>
      <c r="F116" s="206"/>
      <c r="G116" s="206"/>
      <c r="H116" s="30"/>
    </row>
    <row r="117" spans="1:8" ht="105" customHeight="1" hidden="1">
      <c r="A117" s="52"/>
      <c r="B117" s="52"/>
      <c r="C117" s="155" t="s">
        <v>130</v>
      </c>
      <c r="D117" s="156"/>
      <c r="E117" s="42" t="s">
        <v>29</v>
      </c>
      <c r="F117" s="157" t="s">
        <v>139</v>
      </c>
      <c r="G117" s="158"/>
      <c r="H117" s="80">
        <v>100</v>
      </c>
    </row>
    <row r="118" spans="1:8" s="90" customFormat="1" ht="25.5" customHeight="1" hidden="1">
      <c r="A118" s="88"/>
      <c r="B118" s="88"/>
      <c r="C118" s="177" t="s">
        <v>18</v>
      </c>
      <c r="D118" s="178"/>
      <c r="E118" s="39"/>
      <c r="F118" s="197"/>
      <c r="G118" s="198"/>
      <c r="H118" s="89"/>
    </row>
    <row r="119" spans="1:13" ht="159.75" customHeight="1" hidden="1">
      <c r="A119" s="52"/>
      <c r="B119" s="52"/>
      <c r="C119" s="159" t="s">
        <v>113</v>
      </c>
      <c r="D119" s="160"/>
      <c r="E119" s="42" t="s">
        <v>67</v>
      </c>
      <c r="F119" s="165" t="s">
        <v>89</v>
      </c>
      <c r="G119" s="166"/>
      <c r="H119" s="85">
        <v>272</v>
      </c>
      <c r="M119" t="s">
        <v>104</v>
      </c>
    </row>
    <row r="120" spans="1:8" ht="22.5" customHeight="1" hidden="1">
      <c r="A120" s="52"/>
      <c r="B120" s="52"/>
      <c r="C120" s="282" t="s">
        <v>64</v>
      </c>
      <c r="D120" s="283"/>
      <c r="E120" s="42"/>
      <c r="F120" s="157"/>
      <c r="G120" s="158"/>
      <c r="H120" s="30"/>
    </row>
    <row r="121" spans="1:8" ht="38.25" customHeight="1" hidden="1">
      <c r="A121" s="52"/>
      <c r="B121" s="52"/>
      <c r="C121" s="252" t="s">
        <v>110</v>
      </c>
      <c r="D121" s="254"/>
      <c r="E121" s="42" t="s">
        <v>82</v>
      </c>
      <c r="F121" s="157" t="s">
        <v>138</v>
      </c>
      <c r="G121" s="158"/>
      <c r="H121" s="80">
        <v>5</v>
      </c>
    </row>
    <row r="122" spans="1:8" ht="26.25" customHeight="1" hidden="1">
      <c r="A122" s="52"/>
      <c r="B122" s="52"/>
      <c r="C122" s="167" t="s">
        <v>19</v>
      </c>
      <c r="D122" s="168"/>
      <c r="E122" s="52"/>
      <c r="F122" s="195"/>
      <c r="G122" s="196"/>
      <c r="H122" s="30"/>
    </row>
    <row r="123" spans="1:8" ht="62.25" customHeight="1" hidden="1">
      <c r="A123" s="52"/>
      <c r="B123" s="52"/>
      <c r="C123" s="155" t="s">
        <v>111</v>
      </c>
      <c r="D123" s="156"/>
      <c r="E123" s="42" t="s">
        <v>67</v>
      </c>
      <c r="F123" s="157" t="s">
        <v>139</v>
      </c>
      <c r="G123" s="158"/>
      <c r="H123" s="80">
        <v>54.4</v>
      </c>
    </row>
    <row r="124" spans="1:8" ht="25.5" customHeight="1" hidden="1">
      <c r="A124" s="52"/>
      <c r="B124" s="52"/>
      <c r="C124" s="199" t="s">
        <v>20</v>
      </c>
      <c r="D124" s="199"/>
      <c r="E124" s="52"/>
      <c r="F124" s="195"/>
      <c r="G124" s="196"/>
      <c r="H124" s="30"/>
    </row>
    <row r="125" spans="1:8" ht="102.75" customHeight="1" hidden="1">
      <c r="A125" s="52"/>
      <c r="B125" s="52"/>
      <c r="C125" s="155" t="s">
        <v>131</v>
      </c>
      <c r="D125" s="156"/>
      <c r="E125" s="42" t="s">
        <v>29</v>
      </c>
      <c r="F125" s="157" t="s">
        <v>139</v>
      </c>
      <c r="G125" s="158"/>
      <c r="H125" s="80">
        <v>100</v>
      </c>
    </row>
    <row r="126" spans="1:8" s="90" customFormat="1" ht="32.25" customHeight="1">
      <c r="A126" s="88"/>
      <c r="B126" s="88"/>
      <c r="C126" s="177" t="s">
        <v>18</v>
      </c>
      <c r="D126" s="178"/>
      <c r="E126" s="39"/>
      <c r="F126" s="197"/>
      <c r="G126" s="198"/>
      <c r="H126" s="89"/>
    </row>
    <row r="127" spans="1:8" s="90" customFormat="1" ht="134.25" customHeight="1">
      <c r="A127" s="146"/>
      <c r="B127" s="146"/>
      <c r="C127" s="151" t="s">
        <v>165</v>
      </c>
      <c r="D127" s="152"/>
      <c r="E127" s="148" t="s">
        <v>67</v>
      </c>
      <c r="F127" s="150" t="s">
        <v>168</v>
      </c>
      <c r="G127" s="150"/>
      <c r="H127" s="134">
        <v>395.2</v>
      </c>
    </row>
    <row r="128" spans="1:13" ht="88.5" customHeight="1">
      <c r="A128" s="147"/>
      <c r="B128" s="147"/>
      <c r="C128" s="153"/>
      <c r="D128" s="154"/>
      <c r="E128" s="149"/>
      <c r="F128" s="150"/>
      <c r="G128" s="150"/>
      <c r="H128" s="135">
        <v>119.375</v>
      </c>
      <c r="M128" s="91"/>
    </row>
    <row r="129" spans="1:8" ht="26.25" customHeight="1">
      <c r="A129" s="136"/>
      <c r="B129" s="136"/>
      <c r="C129" s="179" t="s">
        <v>18</v>
      </c>
      <c r="D129" s="180"/>
      <c r="E129" s="137"/>
      <c r="F129" s="187"/>
      <c r="G129" s="188"/>
      <c r="H129" s="138"/>
    </row>
    <row r="130" spans="1:8" ht="186" customHeight="1">
      <c r="A130" s="136"/>
      <c r="B130" s="136"/>
      <c r="C130" s="181" t="s">
        <v>164</v>
      </c>
      <c r="D130" s="182"/>
      <c r="E130" s="137" t="s">
        <v>67</v>
      </c>
      <c r="F130" s="189" t="s">
        <v>168</v>
      </c>
      <c r="G130" s="190"/>
      <c r="H130" s="139">
        <v>67.5</v>
      </c>
    </row>
    <row r="131" spans="1:8" ht="30.75" customHeight="1">
      <c r="A131" s="136"/>
      <c r="B131" s="136"/>
      <c r="C131" s="287" t="s">
        <v>18</v>
      </c>
      <c r="D131" s="288"/>
      <c r="E131" s="137"/>
      <c r="F131" s="131"/>
      <c r="G131" s="132"/>
      <c r="H131" s="140"/>
    </row>
    <row r="132" spans="1:10" ht="180" customHeight="1">
      <c r="A132" s="136"/>
      <c r="B132" s="136"/>
      <c r="C132" s="181" t="s">
        <v>166</v>
      </c>
      <c r="D132" s="182"/>
      <c r="E132" s="137" t="s">
        <v>67</v>
      </c>
      <c r="F132" s="189" t="s">
        <v>168</v>
      </c>
      <c r="G132" s="190"/>
      <c r="H132" s="141">
        <v>432</v>
      </c>
      <c r="J132" t="s">
        <v>104</v>
      </c>
    </row>
    <row r="133" spans="1:8" ht="26.25" customHeight="1">
      <c r="A133" s="52"/>
      <c r="B133" s="52"/>
      <c r="C133" s="183" t="s">
        <v>64</v>
      </c>
      <c r="D133" s="184"/>
      <c r="E133" s="52"/>
      <c r="F133" s="195"/>
      <c r="G133" s="196"/>
      <c r="H133" s="92"/>
    </row>
    <row r="134" spans="1:8" ht="49.5" customHeight="1">
      <c r="A134" s="169"/>
      <c r="B134" s="169"/>
      <c r="C134" s="171" t="s">
        <v>132</v>
      </c>
      <c r="D134" s="172"/>
      <c r="E134" s="175" t="s">
        <v>82</v>
      </c>
      <c r="F134" s="191" t="s">
        <v>138</v>
      </c>
      <c r="G134" s="192"/>
      <c r="H134" s="94">
        <v>80</v>
      </c>
    </row>
    <row r="135" spans="1:8" ht="23.25" customHeight="1">
      <c r="A135" s="170"/>
      <c r="B135" s="170"/>
      <c r="C135" s="173"/>
      <c r="D135" s="174"/>
      <c r="E135" s="176"/>
      <c r="F135" s="193"/>
      <c r="G135" s="194"/>
      <c r="H135" s="95">
        <v>5</v>
      </c>
    </row>
    <row r="136" spans="1:8" ht="26.25" customHeight="1">
      <c r="A136" s="52"/>
      <c r="B136" s="52"/>
      <c r="C136" s="183" t="s">
        <v>64</v>
      </c>
      <c r="D136" s="184"/>
      <c r="E136" s="52"/>
      <c r="F136" s="195"/>
      <c r="G136" s="196"/>
      <c r="H136" s="93"/>
    </row>
    <row r="137" spans="1:10" ht="37.5" customHeight="1">
      <c r="A137" s="52"/>
      <c r="B137" s="52"/>
      <c r="C137" s="161" t="s">
        <v>115</v>
      </c>
      <c r="D137" s="162"/>
      <c r="E137" s="42" t="s">
        <v>82</v>
      </c>
      <c r="F137" s="157" t="s">
        <v>138</v>
      </c>
      <c r="G137" s="158"/>
      <c r="H137" s="80">
        <v>400</v>
      </c>
      <c r="J137" t="s">
        <v>104</v>
      </c>
    </row>
    <row r="138" spans="1:8" ht="27.75" customHeight="1">
      <c r="A138" s="52"/>
      <c r="B138" s="52"/>
      <c r="C138" s="183" t="s">
        <v>64</v>
      </c>
      <c r="D138" s="184"/>
      <c r="E138" s="42"/>
      <c r="F138" s="157"/>
      <c r="G138" s="158"/>
      <c r="H138" s="133"/>
    </row>
    <row r="139" spans="1:8" ht="48.75" customHeight="1">
      <c r="A139" s="52"/>
      <c r="B139" s="52"/>
      <c r="C139" s="155" t="s">
        <v>116</v>
      </c>
      <c r="D139" s="156"/>
      <c r="E139" s="42" t="s">
        <v>70</v>
      </c>
      <c r="F139" s="157" t="s">
        <v>138</v>
      </c>
      <c r="G139" s="158"/>
      <c r="H139" s="133">
        <v>24000</v>
      </c>
    </row>
    <row r="140" spans="1:8" ht="23.25" customHeight="1">
      <c r="A140" s="52"/>
      <c r="B140" s="52"/>
      <c r="C140" s="167" t="s">
        <v>19</v>
      </c>
      <c r="D140" s="168"/>
      <c r="E140" s="42"/>
      <c r="F140" s="195"/>
      <c r="G140" s="196"/>
      <c r="H140" s="80"/>
    </row>
    <row r="141" spans="1:8" ht="84.75" customHeight="1">
      <c r="A141" s="52"/>
      <c r="B141" s="52"/>
      <c r="C141" s="185" t="s">
        <v>133</v>
      </c>
      <c r="D141" s="186"/>
      <c r="E141" s="42" t="s">
        <v>67</v>
      </c>
      <c r="F141" s="157" t="s">
        <v>139</v>
      </c>
      <c r="G141" s="158"/>
      <c r="H141" s="79" t="s">
        <v>134</v>
      </c>
    </row>
    <row r="142" spans="1:8" ht="24.75" customHeight="1">
      <c r="A142" s="52"/>
      <c r="B142" s="52"/>
      <c r="C142" s="167" t="s">
        <v>19</v>
      </c>
      <c r="D142" s="168"/>
      <c r="E142" s="52"/>
      <c r="F142" s="157"/>
      <c r="G142" s="158"/>
      <c r="H142" s="30"/>
    </row>
    <row r="143" spans="1:8" ht="40.5" customHeight="1">
      <c r="A143" s="52"/>
      <c r="B143" s="52"/>
      <c r="C143" s="185" t="s">
        <v>114</v>
      </c>
      <c r="D143" s="186"/>
      <c r="E143" s="42" t="s">
        <v>55</v>
      </c>
      <c r="F143" s="157" t="s">
        <v>139</v>
      </c>
      <c r="G143" s="158"/>
      <c r="H143" s="85">
        <v>168.75</v>
      </c>
    </row>
    <row r="144" spans="1:8" ht="29.25" customHeight="1">
      <c r="A144" s="52"/>
      <c r="B144" s="52"/>
      <c r="C144" s="167" t="s">
        <v>19</v>
      </c>
      <c r="D144" s="168"/>
      <c r="E144" s="42"/>
      <c r="F144" s="157"/>
      <c r="G144" s="158"/>
      <c r="H144" s="85"/>
    </row>
    <row r="145" spans="1:8" ht="40.5" customHeight="1">
      <c r="A145" s="52"/>
      <c r="B145" s="52"/>
      <c r="C145" s="161" t="s">
        <v>117</v>
      </c>
      <c r="D145" s="162"/>
      <c r="E145" s="42" t="s">
        <v>55</v>
      </c>
      <c r="F145" s="157" t="s">
        <v>139</v>
      </c>
      <c r="G145" s="158"/>
      <c r="H145" s="68">
        <v>18</v>
      </c>
    </row>
    <row r="146" spans="1:8" ht="25.5" customHeight="1">
      <c r="A146" s="52"/>
      <c r="B146" s="52"/>
      <c r="C146" s="177" t="s">
        <v>20</v>
      </c>
      <c r="D146" s="178"/>
      <c r="E146" s="52"/>
      <c r="F146" s="195"/>
      <c r="G146" s="196"/>
      <c r="H146" s="30"/>
    </row>
    <row r="147" spans="1:8" ht="138" customHeight="1">
      <c r="A147" s="52"/>
      <c r="B147" s="52"/>
      <c r="C147" s="155" t="s">
        <v>174</v>
      </c>
      <c r="D147" s="156"/>
      <c r="E147" s="42" t="s">
        <v>29</v>
      </c>
      <c r="F147" s="157" t="s">
        <v>139</v>
      </c>
      <c r="G147" s="158"/>
      <c r="H147" s="80">
        <v>186</v>
      </c>
    </row>
    <row r="148" spans="1:8" ht="22.5" customHeight="1">
      <c r="A148" s="52"/>
      <c r="B148" s="52"/>
      <c r="C148" s="177" t="s">
        <v>20</v>
      </c>
      <c r="D148" s="178"/>
      <c r="E148" s="52"/>
      <c r="F148" s="195"/>
      <c r="G148" s="196"/>
      <c r="H148" s="30"/>
    </row>
    <row r="149" spans="1:8" ht="147" customHeight="1">
      <c r="A149" s="52"/>
      <c r="B149" s="52"/>
      <c r="C149" s="155" t="s">
        <v>175</v>
      </c>
      <c r="D149" s="156"/>
      <c r="E149" s="42" t="s">
        <v>29</v>
      </c>
      <c r="F149" s="157" t="s">
        <v>139</v>
      </c>
      <c r="G149" s="158"/>
      <c r="H149" s="80">
        <v>112</v>
      </c>
    </row>
    <row r="150" spans="1:8" ht="21.75" customHeight="1" hidden="1">
      <c r="A150" s="52"/>
      <c r="B150" s="52"/>
      <c r="C150" s="177" t="s">
        <v>18</v>
      </c>
      <c r="D150" s="178"/>
      <c r="E150" s="42"/>
      <c r="F150" s="157"/>
      <c r="G150" s="158"/>
      <c r="H150" s="87"/>
    </row>
    <row r="151" spans="1:8" ht="177" customHeight="1" hidden="1">
      <c r="A151" s="52"/>
      <c r="B151" s="52"/>
      <c r="C151" s="159" t="s">
        <v>118</v>
      </c>
      <c r="D151" s="160"/>
      <c r="E151" s="42" t="s">
        <v>119</v>
      </c>
      <c r="F151" s="165" t="s">
        <v>89</v>
      </c>
      <c r="G151" s="166"/>
      <c r="H151" s="85">
        <v>17.15</v>
      </c>
    </row>
    <row r="152" spans="1:8" ht="24" customHeight="1" hidden="1">
      <c r="A152" s="52"/>
      <c r="B152" s="52"/>
      <c r="C152" s="163" t="s">
        <v>18</v>
      </c>
      <c r="D152" s="164"/>
      <c r="E152" s="42"/>
      <c r="F152" s="157"/>
      <c r="G152" s="158"/>
      <c r="H152" s="85"/>
    </row>
    <row r="153" spans="1:8" ht="178.5" customHeight="1" hidden="1">
      <c r="A153" s="52"/>
      <c r="B153" s="52"/>
      <c r="C153" s="159" t="s">
        <v>121</v>
      </c>
      <c r="D153" s="160"/>
      <c r="E153" s="42" t="s">
        <v>67</v>
      </c>
      <c r="F153" s="165" t="s">
        <v>89</v>
      </c>
      <c r="G153" s="166"/>
      <c r="H153" s="85">
        <v>117.25</v>
      </c>
    </row>
    <row r="154" spans="1:8" ht="27" customHeight="1" hidden="1">
      <c r="A154" s="52"/>
      <c r="B154" s="52"/>
      <c r="C154" s="167" t="s">
        <v>64</v>
      </c>
      <c r="D154" s="168"/>
      <c r="E154" s="42"/>
      <c r="F154" s="157"/>
      <c r="G154" s="158"/>
      <c r="H154" s="68"/>
    </row>
    <row r="155" spans="1:8" ht="46.5" customHeight="1" hidden="1">
      <c r="A155" s="52"/>
      <c r="B155" s="52"/>
      <c r="C155" s="161" t="s">
        <v>120</v>
      </c>
      <c r="D155" s="162"/>
      <c r="E155" s="42" t="s">
        <v>123</v>
      </c>
      <c r="F155" s="157" t="s">
        <v>138</v>
      </c>
      <c r="G155" s="158"/>
      <c r="H155" s="87">
        <v>4900</v>
      </c>
    </row>
    <row r="156" spans="1:8" ht="18" customHeight="1" hidden="1">
      <c r="A156" s="52"/>
      <c r="B156" s="52"/>
      <c r="C156" s="167" t="s">
        <v>64</v>
      </c>
      <c r="D156" s="168"/>
      <c r="E156" s="42" t="s">
        <v>104</v>
      </c>
      <c r="F156" s="157"/>
      <c r="G156" s="158"/>
      <c r="H156" s="87"/>
    </row>
    <row r="157" spans="1:8" ht="59.25" customHeight="1" hidden="1">
      <c r="A157" s="52"/>
      <c r="B157" s="52"/>
      <c r="C157" s="161" t="s">
        <v>126</v>
      </c>
      <c r="D157" s="162"/>
      <c r="E157" s="42" t="s">
        <v>124</v>
      </c>
      <c r="F157" s="157" t="s">
        <v>138</v>
      </c>
      <c r="G157" s="158"/>
      <c r="H157" s="87">
        <v>35</v>
      </c>
    </row>
    <row r="158" spans="1:8" ht="21.75" customHeight="1" hidden="1">
      <c r="A158" s="52"/>
      <c r="B158" s="52"/>
      <c r="C158" s="167" t="s">
        <v>19</v>
      </c>
      <c r="D158" s="168"/>
      <c r="E158" s="42"/>
      <c r="F158" s="157"/>
      <c r="G158" s="158"/>
      <c r="H158" s="68"/>
    </row>
    <row r="159" spans="1:8" ht="42.75" customHeight="1" hidden="1">
      <c r="A159" s="52"/>
      <c r="B159" s="52"/>
      <c r="C159" s="161" t="s">
        <v>127</v>
      </c>
      <c r="D159" s="162"/>
      <c r="E159" s="42" t="s">
        <v>55</v>
      </c>
      <c r="F159" s="157" t="s">
        <v>139</v>
      </c>
      <c r="G159" s="158"/>
      <c r="H159" s="68">
        <v>3.5</v>
      </c>
    </row>
    <row r="160" spans="1:8" ht="19.5" customHeight="1" hidden="1">
      <c r="A160" s="52"/>
      <c r="B160" s="52"/>
      <c r="C160" s="167" t="s">
        <v>19</v>
      </c>
      <c r="D160" s="168"/>
      <c r="E160" s="42"/>
      <c r="F160" s="157"/>
      <c r="G160" s="158"/>
      <c r="H160" s="68"/>
    </row>
    <row r="161" spans="1:8" ht="37.5" customHeight="1" hidden="1">
      <c r="A161" s="52"/>
      <c r="B161" s="52"/>
      <c r="C161" s="161" t="s">
        <v>125</v>
      </c>
      <c r="D161" s="162"/>
      <c r="E161" s="42" t="s">
        <v>67</v>
      </c>
      <c r="F161" s="157" t="s">
        <v>139</v>
      </c>
      <c r="G161" s="158"/>
      <c r="H161" s="85">
        <v>3.35</v>
      </c>
    </row>
    <row r="162" spans="1:8" ht="19.5" customHeight="1" hidden="1">
      <c r="A162" s="52"/>
      <c r="B162" s="52"/>
      <c r="C162" s="167" t="s">
        <v>45</v>
      </c>
      <c r="D162" s="168"/>
      <c r="E162" s="42"/>
      <c r="F162" s="157"/>
      <c r="G162" s="158"/>
      <c r="H162" s="68"/>
    </row>
    <row r="163" spans="1:8" ht="120.75" customHeight="1" hidden="1">
      <c r="A163" s="52"/>
      <c r="B163" s="52"/>
      <c r="C163" s="155" t="s">
        <v>135</v>
      </c>
      <c r="D163" s="156"/>
      <c r="E163" s="42" t="s">
        <v>29</v>
      </c>
      <c r="F163" s="157" t="s">
        <v>139</v>
      </c>
      <c r="G163" s="158"/>
      <c r="H163" s="68">
        <v>100</v>
      </c>
    </row>
    <row r="164" spans="1:8" ht="20.25" customHeight="1" hidden="1">
      <c r="A164" s="52"/>
      <c r="B164" s="52"/>
      <c r="C164" s="167" t="s">
        <v>20</v>
      </c>
      <c r="D164" s="168"/>
      <c r="E164" s="42"/>
      <c r="F164" s="157"/>
      <c r="G164" s="158"/>
      <c r="H164" s="68"/>
    </row>
    <row r="165" spans="1:8" ht="120.75" customHeight="1" hidden="1">
      <c r="A165" s="52"/>
      <c r="B165" s="52"/>
      <c r="C165" s="155" t="s">
        <v>128</v>
      </c>
      <c r="D165" s="156"/>
      <c r="E165" s="42" t="s">
        <v>29</v>
      </c>
      <c r="F165" s="157" t="s">
        <v>139</v>
      </c>
      <c r="G165" s="158"/>
      <c r="H165" s="44">
        <v>100</v>
      </c>
    </row>
    <row r="166" spans="1:8" ht="40.5" customHeight="1" hidden="1">
      <c r="A166" s="58"/>
      <c r="B166" s="54">
        <v>3017213</v>
      </c>
      <c r="C166" s="284" t="s">
        <v>79</v>
      </c>
      <c r="D166" s="284"/>
      <c r="E166" s="284"/>
      <c r="F166" s="284"/>
      <c r="G166" s="284"/>
      <c r="H166" s="284"/>
    </row>
    <row r="167" spans="1:8" ht="28.5" customHeight="1" hidden="1">
      <c r="A167" s="59"/>
      <c r="B167" s="59"/>
      <c r="C167" s="276" t="s">
        <v>60</v>
      </c>
      <c r="D167" s="277"/>
      <c r="E167" s="62"/>
      <c r="F167" s="60"/>
      <c r="G167" s="61"/>
      <c r="H167" s="62"/>
    </row>
    <row r="168" spans="1:8" ht="24" customHeight="1" hidden="1">
      <c r="A168" s="52"/>
      <c r="B168" s="52"/>
      <c r="C168" s="206" t="s">
        <v>18</v>
      </c>
      <c r="D168" s="206"/>
      <c r="E168" s="42"/>
      <c r="F168" s="209"/>
      <c r="G168" s="209"/>
      <c r="H168" s="44"/>
    </row>
    <row r="169" spans="1:8" ht="177.75" customHeight="1" hidden="1">
      <c r="A169" s="66"/>
      <c r="B169" s="66"/>
      <c r="C169" s="185" t="s">
        <v>71</v>
      </c>
      <c r="D169" s="186"/>
      <c r="E169" s="67" t="s">
        <v>63</v>
      </c>
      <c r="F169" s="204" t="s">
        <v>89</v>
      </c>
      <c r="G169" s="205"/>
      <c r="H169" s="68">
        <v>320</v>
      </c>
    </row>
    <row r="170" spans="1:8" ht="36" customHeight="1" hidden="1">
      <c r="A170" s="52"/>
      <c r="B170" s="52"/>
      <c r="C170" s="272" t="s">
        <v>64</v>
      </c>
      <c r="D170" s="272"/>
      <c r="E170" s="42"/>
      <c r="F170" s="209"/>
      <c r="G170" s="209"/>
      <c r="H170" s="44"/>
    </row>
    <row r="171" spans="1:8" ht="27" customHeight="1" hidden="1">
      <c r="A171" s="52"/>
      <c r="B171" s="52"/>
      <c r="C171" s="185" t="s">
        <v>72</v>
      </c>
      <c r="D171" s="186"/>
      <c r="E171" s="42" t="s">
        <v>73</v>
      </c>
      <c r="F171" s="209" t="s">
        <v>56</v>
      </c>
      <c r="G171" s="209"/>
      <c r="H171" s="68">
        <v>1.6</v>
      </c>
    </row>
    <row r="172" spans="1:8" ht="26.25" customHeight="1" hidden="1">
      <c r="A172" s="52"/>
      <c r="B172" s="52"/>
      <c r="C172" s="271" t="s">
        <v>19</v>
      </c>
      <c r="D172" s="271"/>
      <c r="E172" s="42"/>
      <c r="F172" s="209"/>
      <c r="G172" s="209"/>
      <c r="H172" s="44"/>
    </row>
    <row r="173" spans="1:8" ht="44.25" customHeight="1" hidden="1">
      <c r="A173" s="52"/>
      <c r="B173" s="52"/>
      <c r="C173" s="185" t="s">
        <v>74</v>
      </c>
      <c r="D173" s="186"/>
      <c r="E173" s="42" t="s">
        <v>81</v>
      </c>
      <c r="F173" s="209" t="s">
        <v>56</v>
      </c>
      <c r="G173" s="209"/>
      <c r="H173" s="44">
        <f>320000/1600</f>
        <v>200</v>
      </c>
    </row>
    <row r="174" spans="1:8" ht="30" customHeight="1" hidden="1">
      <c r="A174" s="52"/>
      <c r="B174" s="52"/>
      <c r="C174" s="271" t="s">
        <v>20</v>
      </c>
      <c r="D174" s="271"/>
      <c r="E174" s="42"/>
      <c r="F174" s="209"/>
      <c r="G174" s="209"/>
      <c r="H174" s="44"/>
    </row>
    <row r="175" spans="1:8" ht="41.25" customHeight="1" hidden="1">
      <c r="A175" s="52"/>
      <c r="B175" s="52"/>
      <c r="C175" s="274" t="s">
        <v>85</v>
      </c>
      <c r="D175" s="275"/>
      <c r="E175" s="6" t="s">
        <v>29</v>
      </c>
      <c r="F175" s="157"/>
      <c r="G175" s="158"/>
      <c r="H175" s="44">
        <v>100</v>
      </c>
    </row>
    <row r="176" spans="1:8" ht="30" customHeight="1" hidden="1">
      <c r="A176" s="59"/>
      <c r="B176" s="59"/>
      <c r="C176" s="276" t="s">
        <v>59</v>
      </c>
      <c r="D176" s="277"/>
      <c r="E176" s="62"/>
      <c r="F176" s="60"/>
      <c r="G176" s="61"/>
      <c r="H176" s="62"/>
    </row>
    <row r="177" spans="1:8" ht="30" customHeight="1" hidden="1">
      <c r="A177" s="52"/>
      <c r="B177" s="52"/>
      <c r="C177" s="206" t="s">
        <v>18</v>
      </c>
      <c r="D177" s="206"/>
      <c r="E177" s="42"/>
      <c r="F177" s="209"/>
      <c r="G177" s="209"/>
      <c r="H177" s="44"/>
    </row>
    <row r="178" spans="1:8" ht="200.25" customHeight="1" hidden="1">
      <c r="A178" s="66"/>
      <c r="B178" s="66"/>
      <c r="C178" s="185" t="s">
        <v>75</v>
      </c>
      <c r="D178" s="186"/>
      <c r="E178" s="67" t="s">
        <v>63</v>
      </c>
      <c r="F178" s="204" t="s">
        <v>89</v>
      </c>
      <c r="G178" s="205"/>
      <c r="H178" s="68">
        <v>630</v>
      </c>
    </row>
    <row r="179" spans="1:8" ht="30" customHeight="1" hidden="1">
      <c r="A179" s="52"/>
      <c r="B179" s="52"/>
      <c r="C179" s="272" t="s">
        <v>64</v>
      </c>
      <c r="D179" s="272"/>
      <c r="E179" s="42"/>
      <c r="F179" s="209"/>
      <c r="G179" s="209"/>
      <c r="H179" s="44"/>
    </row>
    <row r="180" spans="1:8" ht="44.25" customHeight="1" hidden="1">
      <c r="A180" s="52"/>
      <c r="B180" s="52"/>
      <c r="C180" s="185" t="s">
        <v>76</v>
      </c>
      <c r="D180" s="186"/>
      <c r="E180" s="42" t="s">
        <v>73</v>
      </c>
      <c r="F180" s="209" t="s">
        <v>56</v>
      </c>
      <c r="G180" s="209"/>
      <c r="H180" s="68">
        <v>1</v>
      </c>
    </row>
    <row r="181" spans="1:8" ht="30" customHeight="1" hidden="1">
      <c r="A181" s="52"/>
      <c r="B181" s="52"/>
      <c r="C181" s="271" t="s">
        <v>19</v>
      </c>
      <c r="D181" s="271"/>
      <c r="E181" s="42"/>
      <c r="F181" s="209"/>
      <c r="G181" s="209"/>
      <c r="H181" s="44"/>
    </row>
    <row r="182" spans="1:8" ht="45" customHeight="1" hidden="1">
      <c r="A182" s="52"/>
      <c r="B182" s="52"/>
      <c r="C182" s="185" t="s">
        <v>74</v>
      </c>
      <c r="D182" s="186"/>
      <c r="E182" s="42" t="s">
        <v>81</v>
      </c>
      <c r="F182" s="209" t="s">
        <v>56</v>
      </c>
      <c r="G182" s="209"/>
      <c r="H182" s="44">
        <v>630</v>
      </c>
    </row>
    <row r="183" spans="1:8" ht="30" customHeight="1" hidden="1">
      <c r="A183" s="52"/>
      <c r="B183" s="52"/>
      <c r="C183" s="271" t="s">
        <v>20</v>
      </c>
      <c r="D183" s="271"/>
      <c r="E183" s="42"/>
      <c r="F183" s="209"/>
      <c r="G183" s="209"/>
      <c r="H183" s="44"/>
    </row>
    <row r="184" spans="1:8" ht="81" customHeight="1" hidden="1">
      <c r="A184" s="52"/>
      <c r="B184" s="52"/>
      <c r="C184" s="274" t="s">
        <v>86</v>
      </c>
      <c r="D184" s="275"/>
      <c r="E184" s="6" t="s">
        <v>29</v>
      </c>
      <c r="F184" s="157"/>
      <c r="G184" s="158"/>
      <c r="H184" s="44">
        <v>100</v>
      </c>
    </row>
    <row r="185" spans="1:8" ht="36" customHeight="1" hidden="1">
      <c r="A185" s="59"/>
      <c r="B185" s="59"/>
      <c r="C185" s="276" t="s">
        <v>65</v>
      </c>
      <c r="D185" s="277"/>
      <c r="E185" s="62"/>
      <c r="F185" s="60"/>
      <c r="G185" s="61"/>
      <c r="H185" s="62"/>
    </row>
    <row r="186" spans="1:8" ht="39" customHeight="1" hidden="1">
      <c r="A186" s="52"/>
      <c r="B186" s="52"/>
      <c r="C186" s="206" t="s">
        <v>18</v>
      </c>
      <c r="D186" s="206"/>
      <c r="E186" s="42"/>
      <c r="F186" s="209"/>
      <c r="G186" s="209"/>
      <c r="H186" s="44"/>
    </row>
    <row r="187" spans="1:8" ht="102.75" customHeight="1" hidden="1">
      <c r="A187" s="66"/>
      <c r="B187" s="66"/>
      <c r="C187" s="185" t="s">
        <v>94</v>
      </c>
      <c r="D187" s="186"/>
      <c r="E187" s="67" t="s">
        <v>63</v>
      </c>
      <c r="F187" s="204" t="s">
        <v>90</v>
      </c>
      <c r="G187" s="205"/>
      <c r="H187" s="68">
        <v>50</v>
      </c>
    </row>
    <row r="188" spans="1:8" ht="24" customHeight="1" hidden="1">
      <c r="A188" s="52"/>
      <c r="B188" s="52"/>
      <c r="C188" s="272" t="s">
        <v>64</v>
      </c>
      <c r="D188" s="272"/>
      <c r="E188" s="42"/>
      <c r="F188" s="209"/>
      <c r="G188" s="209"/>
      <c r="H188" s="44"/>
    </row>
    <row r="189" spans="1:8" ht="23.25" customHeight="1" hidden="1">
      <c r="A189" s="52"/>
      <c r="B189" s="52"/>
      <c r="C189" s="185" t="s">
        <v>72</v>
      </c>
      <c r="D189" s="186"/>
      <c r="E189" s="42" t="s">
        <v>73</v>
      </c>
      <c r="F189" s="209" t="s">
        <v>56</v>
      </c>
      <c r="G189" s="209"/>
      <c r="H189" s="68">
        <v>0.4</v>
      </c>
    </row>
    <row r="190" spans="1:8" ht="21" customHeight="1" hidden="1">
      <c r="A190" s="52"/>
      <c r="B190" s="52"/>
      <c r="C190" s="271" t="s">
        <v>19</v>
      </c>
      <c r="D190" s="271"/>
      <c r="E190" s="42"/>
      <c r="F190" s="209"/>
      <c r="G190" s="209"/>
      <c r="H190" s="44"/>
    </row>
    <row r="191" spans="1:8" ht="45.75" customHeight="1" hidden="1">
      <c r="A191" s="52"/>
      <c r="B191" s="52"/>
      <c r="C191" s="185" t="s">
        <v>92</v>
      </c>
      <c r="D191" s="186"/>
      <c r="E191" s="42" t="s">
        <v>81</v>
      </c>
      <c r="F191" s="209" t="s">
        <v>56</v>
      </c>
      <c r="G191" s="209"/>
      <c r="H191" s="44">
        <v>125</v>
      </c>
    </row>
    <row r="192" spans="1:8" ht="27.75" customHeight="1" hidden="1">
      <c r="A192" s="52"/>
      <c r="B192" s="52"/>
      <c r="C192" s="271" t="s">
        <v>20</v>
      </c>
      <c r="D192" s="271"/>
      <c r="E192" s="42"/>
      <c r="F192" s="209"/>
      <c r="G192" s="209"/>
      <c r="H192" s="44"/>
    </row>
    <row r="193" spans="1:8" ht="81" customHeight="1" hidden="1">
      <c r="A193" s="52"/>
      <c r="B193" s="52"/>
      <c r="C193" s="274" t="s">
        <v>85</v>
      </c>
      <c r="D193" s="275"/>
      <c r="E193" s="6" t="s">
        <v>29</v>
      </c>
      <c r="F193" s="157"/>
      <c r="G193" s="158"/>
      <c r="H193" s="44">
        <v>100</v>
      </c>
    </row>
    <row r="194" spans="1:8" ht="24.75" customHeight="1">
      <c r="A194" s="52"/>
      <c r="B194" s="52"/>
      <c r="C194" s="167" t="s">
        <v>20</v>
      </c>
      <c r="D194" s="168"/>
      <c r="E194" s="6"/>
      <c r="F194" s="209"/>
      <c r="G194" s="209"/>
      <c r="H194" s="133"/>
    </row>
    <row r="195" spans="1:8" ht="142.5" customHeight="1">
      <c r="A195" s="52"/>
      <c r="B195" s="52"/>
      <c r="C195" s="155" t="s">
        <v>178</v>
      </c>
      <c r="D195" s="156"/>
      <c r="E195" s="42" t="s">
        <v>29</v>
      </c>
      <c r="F195" s="209" t="s">
        <v>139</v>
      </c>
      <c r="G195" s="209"/>
      <c r="H195" s="133">
        <v>247</v>
      </c>
    </row>
    <row r="196" spans="1:8" ht="49.5" customHeight="1">
      <c r="A196" s="63"/>
      <c r="B196" s="63"/>
      <c r="C196" s="279"/>
      <c r="D196" s="279"/>
      <c r="E196" s="64"/>
      <c r="F196" s="273"/>
      <c r="G196" s="273"/>
      <c r="H196" s="65"/>
    </row>
    <row r="197" spans="1:10" ht="16.5" customHeight="1">
      <c r="A197" s="213" t="s">
        <v>41</v>
      </c>
      <c r="B197" s="213"/>
      <c r="C197" s="213"/>
      <c r="D197" s="213"/>
      <c r="E197" s="213"/>
      <c r="F197" s="213"/>
      <c r="G197" s="213"/>
      <c r="H197" s="213"/>
      <c r="I197" s="213"/>
      <c r="J197" s="213"/>
    </row>
    <row r="198" spans="1:10" ht="15.75" customHeight="1">
      <c r="A198" s="16"/>
      <c r="J198" s="13"/>
    </row>
    <row r="199" spans="1:15" ht="78.75" customHeight="1">
      <c r="A199" s="211" t="s">
        <v>22</v>
      </c>
      <c r="B199" s="211" t="s">
        <v>23</v>
      </c>
      <c r="C199" s="280" t="s">
        <v>35</v>
      </c>
      <c r="D199" s="231" t="s">
        <v>24</v>
      </c>
      <c r="E199" s="231"/>
      <c r="F199" s="200"/>
      <c r="G199" s="231" t="s">
        <v>149</v>
      </c>
      <c r="H199" s="231"/>
      <c r="I199" s="231"/>
      <c r="J199" s="231" t="s">
        <v>150</v>
      </c>
      <c r="K199" s="231"/>
      <c r="L199" s="200"/>
      <c r="M199" s="236" t="s">
        <v>25</v>
      </c>
      <c r="O199" s="33"/>
    </row>
    <row r="200" spans="1:15" ht="31.5">
      <c r="A200" s="212"/>
      <c r="B200" s="212"/>
      <c r="C200" s="281"/>
      <c r="D200" s="28" t="s">
        <v>13</v>
      </c>
      <c r="E200" s="9" t="s">
        <v>14</v>
      </c>
      <c r="F200" s="110" t="s">
        <v>15</v>
      </c>
      <c r="G200" s="25" t="s">
        <v>13</v>
      </c>
      <c r="H200" s="25" t="s">
        <v>14</v>
      </c>
      <c r="I200" s="25" t="s">
        <v>15</v>
      </c>
      <c r="J200" s="121" t="s">
        <v>13</v>
      </c>
      <c r="K200" s="9" t="s">
        <v>14</v>
      </c>
      <c r="L200" s="122" t="s">
        <v>15</v>
      </c>
      <c r="M200" s="237"/>
      <c r="O200" s="111"/>
    </row>
    <row r="201" spans="1:13" ht="15.75">
      <c r="A201" s="23">
        <v>1</v>
      </c>
      <c r="B201" s="23">
        <v>2</v>
      </c>
      <c r="C201" s="23">
        <v>3</v>
      </c>
      <c r="D201" s="23">
        <v>4</v>
      </c>
      <c r="E201" s="23">
        <v>5</v>
      </c>
      <c r="F201" s="23">
        <v>6</v>
      </c>
      <c r="G201" s="101">
        <v>7</v>
      </c>
      <c r="H201" s="101">
        <v>8</v>
      </c>
      <c r="I201" s="101">
        <v>9</v>
      </c>
      <c r="J201" s="29">
        <v>10</v>
      </c>
      <c r="K201" s="29">
        <v>11</v>
      </c>
      <c r="L201" s="113">
        <v>12</v>
      </c>
      <c r="M201" s="112">
        <v>13</v>
      </c>
    </row>
    <row r="202" spans="1:13" ht="27" customHeight="1">
      <c r="A202" s="22"/>
      <c r="B202" s="114" t="s">
        <v>151</v>
      </c>
      <c r="C202" s="22"/>
      <c r="D202" s="22"/>
      <c r="E202" s="115"/>
      <c r="F202" s="22"/>
      <c r="G202" s="22"/>
      <c r="H202" s="22"/>
      <c r="I202" s="22"/>
      <c r="J202" s="113"/>
      <c r="K202" s="92"/>
      <c r="L202" s="116"/>
      <c r="M202" s="92"/>
    </row>
    <row r="203" spans="1:13" ht="42.75" customHeight="1">
      <c r="A203" s="26"/>
      <c r="B203" s="117" t="s">
        <v>152</v>
      </c>
      <c r="C203" s="26"/>
      <c r="D203" s="26"/>
      <c r="E203" s="118"/>
      <c r="F203" s="26"/>
      <c r="G203" s="26"/>
      <c r="H203" s="26"/>
      <c r="I203" s="26"/>
      <c r="J203" s="26"/>
      <c r="K203" s="30"/>
      <c r="L203" s="30"/>
      <c r="M203" s="30"/>
    </row>
    <row r="204" spans="1:13" ht="33.75" customHeight="1">
      <c r="A204" s="26"/>
      <c r="B204" s="119" t="s">
        <v>153</v>
      </c>
      <c r="C204" s="26"/>
      <c r="D204" s="26"/>
      <c r="E204" s="118"/>
      <c r="F204" s="26"/>
      <c r="G204" s="26"/>
      <c r="H204" s="26"/>
      <c r="I204" s="26"/>
      <c r="J204" s="26"/>
      <c r="K204" s="30"/>
      <c r="L204" s="30"/>
      <c r="M204" s="30"/>
    </row>
    <row r="205" spans="1:13" ht="51" customHeight="1">
      <c r="A205" s="26"/>
      <c r="B205" s="119" t="s">
        <v>154</v>
      </c>
      <c r="C205" s="26"/>
      <c r="D205" s="120" t="s">
        <v>155</v>
      </c>
      <c r="E205" s="118"/>
      <c r="F205" s="26"/>
      <c r="G205" s="120" t="s">
        <v>155</v>
      </c>
      <c r="H205" s="26"/>
      <c r="I205" s="26"/>
      <c r="J205" s="120" t="s">
        <v>155</v>
      </c>
      <c r="K205" s="30"/>
      <c r="L205" s="30"/>
      <c r="M205" s="30"/>
    </row>
    <row r="206" spans="1:13" ht="15.75">
      <c r="A206" s="26"/>
      <c r="B206" s="117" t="s">
        <v>156</v>
      </c>
      <c r="C206" s="26"/>
      <c r="D206" s="26"/>
      <c r="E206" s="118"/>
      <c r="F206" s="26"/>
      <c r="G206" s="26"/>
      <c r="H206" s="26"/>
      <c r="I206" s="26"/>
      <c r="J206" s="26"/>
      <c r="K206" s="30"/>
      <c r="L206" s="30"/>
      <c r="M206" s="30"/>
    </row>
    <row r="207" spans="1:13" ht="30">
      <c r="A207" s="26"/>
      <c r="B207" s="117" t="s">
        <v>157</v>
      </c>
      <c r="C207" s="26"/>
      <c r="D207" s="26"/>
      <c r="E207" s="118"/>
      <c r="F207" s="26"/>
      <c r="G207" s="26"/>
      <c r="H207" s="26"/>
      <c r="I207" s="26"/>
      <c r="J207" s="26"/>
      <c r="K207" s="30"/>
      <c r="L207" s="30"/>
      <c r="M207" s="30"/>
    </row>
    <row r="208" spans="1:13" ht="15.75">
      <c r="A208" s="26"/>
      <c r="B208" s="117" t="s">
        <v>156</v>
      </c>
      <c r="C208" s="26"/>
      <c r="D208" s="26"/>
      <c r="E208" s="118"/>
      <c r="F208" s="26"/>
      <c r="G208" s="26"/>
      <c r="H208" s="26"/>
      <c r="I208" s="26"/>
      <c r="J208" s="26"/>
      <c r="K208" s="30"/>
      <c r="L208" s="30"/>
      <c r="M208" s="30"/>
    </row>
    <row r="209" spans="1:13" ht="15.75">
      <c r="A209" s="26"/>
      <c r="B209" s="117" t="s">
        <v>145</v>
      </c>
      <c r="C209" s="26"/>
      <c r="D209" s="26"/>
      <c r="E209" s="118"/>
      <c r="F209" s="26"/>
      <c r="G209" s="26"/>
      <c r="H209" s="26"/>
      <c r="I209" s="26"/>
      <c r="J209" s="26"/>
      <c r="K209" s="30"/>
      <c r="L209" s="30"/>
      <c r="M209" s="30"/>
    </row>
    <row r="210" spans="1:15" ht="15.75">
      <c r="A210" s="21"/>
      <c r="B210" s="27"/>
      <c r="C210" s="21"/>
      <c r="D210" s="21"/>
      <c r="E210" s="27"/>
      <c r="F210" s="21"/>
      <c r="G210" s="21"/>
      <c r="H210" s="21"/>
      <c r="I210" s="21"/>
      <c r="J210" s="21"/>
      <c r="O210" s="32"/>
    </row>
    <row r="211" spans="1:15" ht="20.25" customHeight="1">
      <c r="A211" s="222" t="s">
        <v>158</v>
      </c>
      <c r="B211" s="222"/>
      <c r="C211" s="222"/>
      <c r="D211" s="222"/>
      <c r="E211" s="222"/>
      <c r="F211" s="222"/>
      <c r="G211" s="222"/>
      <c r="H211" s="222"/>
      <c r="I211" s="222"/>
      <c r="J211" s="222"/>
      <c r="K211" s="222"/>
      <c r="L211" s="222"/>
      <c r="O211" s="32"/>
    </row>
    <row r="212" spans="1:15" ht="32.25" customHeight="1">
      <c r="A212" s="228" t="s">
        <v>159</v>
      </c>
      <c r="B212" s="228"/>
      <c r="C212" s="228"/>
      <c r="D212" s="228"/>
      <c r="E212" s="228"/>
      <c r="F212" s="228"/>
      <c r="G212" s="228"/>
      <c r="H212" s="228"/>
      <c r="I212" s="228"/>
      <c r="J212" s="228"/>
      <c r="K212" s="124"/>
      <c r="L212" s="124"/>
      <c r="O212" s="32"/>
    </row>
    <row r="213" spans="1:15" ht="20.25" customHeight="1">
      <c r="A213" s="228" t="s">
        <v>160</v>
      </c>
      <c r="B213" s="228"/>
      <c r="C213" s="228"/>
      <c r="D213" s="228"/>
      <c r="E213" s="228"/>
      <c r="F213" s="123"/>
      <c r="G213" s="123"/>
      <c r="H213" s="123"/>
      <c r="I213" s="123"/>
      <c r="J213" s="123"/>
      <c r="K213" s="124"/>
      <c r="L213" s="124"/>
      <c r="O213" s="32"/>
    </row>
    <row r="214" spans="1:15" ht="15.75">
      <c r="A214" s="20"/>
      <c r="O214" s="32"/>
    </row>
    <row r="215" spans="1:15" ht="107.25" customHeight="1">
      <c r="A215" s="233" t="s">
        <v>172</v>
      </c>
      <c r="B215" s="233"/>
      <c r="C215" s="233"/>
      <c r="D215" s="217"/>
      <c r="E215" s="219"/>
      <c r="F215" s="219"/>
      <c r="H215" s="127" t="s">
        <v>141</v>
      </c>
      <c r="I215" s="128"/>
      <c r="J215" s="128"/>
      <c r="O215" s="32"/>
    </row>
    <row r="216" spans="1:15" ht="23.25" customHeight="1">
      <c r="A216" s="227"/>
      <c r="B216" s="227"/>
      <c r="C216" s="227"/>
      <c r="D216" s="217"/>
      <c r="E216" s="220"/>
      <c r="F216" s="220"/>
      <c r="G216" s="7"/>
      <c r="H216" s="221"/>
      <c r="I216" s="221"/>
      <c r="J216" s="221"/>
      <c r="O216" s="32"/>
    </row>
    <row r="217" spans="1:15" ht="26.25" customHeight="1">
      <c r="A217" s="142" t="s">
        <v>26</v>
      </c>
      <c r="B217" s="142"/>
      <c r="C217" s="142"/>
      <c r="D217" s="12"/>
      <c r="H217" s="128"/>
      <c r="I217" s="128"/>
      <c r="J217" s="128"/>
      <c r="O217" s="32"/>
    </row>
    <row r="218" spans="1:10" ht="58.5" customHeight="1">
      <c r="A218" s="278" t="s">
        <v>77</v>
      </c>
      <c r="B218" s="278"/>
      <c r="C218" s="278"/>
      <c r="D218" s="217"/>
      <c r="E218" s="219"/>
      <c r="F218" s="219"/>
      <c r="H218" s="128"/>
      <c r="I218" s="128"/>
      <c r="J218" s="128"/>
    </row>
    <row r="219" spans="1:10" ht="15.75" customHeight="1">
      <c r="A219" s="278"/>
      <c r="B219" s="278"/>
      <c r="C219" s="278"/>
      <c r="D219" s="217"/>
      <c r="E219" s="218"/>
      <c r="F219" s="218"/>
      <c r="H219" s="127" t="s">
        <v>180</v>
      </c>
      <c r="I219" s="129"/>
      <c r="J219" s="129"/>
    </row>
    <row r="220" spans="8:10" ht="20.25">
      <c r="H220" s="128"/>
      <c r="I220" s="128"/>
      <c r="J220" s="128"/>
    </row>
    <row r="221" spans="8:10" ht="20.25">
      <c r="H221" s="128"/>
      <c r="I221" s="128"/>
      <c r="J221" s="128"/>
    </row>
  </sheetData>
  <sheetProtection/>
  <mergeCells count="339">
    <mergeCell ref="C188:D188"/>
    <mergeCell ref="C194:D194"/>
    <mergeCell ref="F194:G194"/>
    <mergeCell ref="C195:D195"/>
    <mergeCell ref="F195:G195"/>
    <mergeCell ref="F193:G193"/>
    <mergeCell ref="C189:D189"/>
    <mergeCell ref="F189:G189"/>
    <mergeCell ref="C190:D190"/>
    <mergeCell ref="F190:G190"/>
    <mergeCell ref="C85:D85"/>
    <mergeCell ref="M199:M200"/>
    <mergeCell ref="G42:G43"/>
    <mergeCell ref="H42:H43"/>
    <mergeCell ref="A42:A43"/>
    <mergeCell ref="A69:C69"/>
    <mergeCell ref="G69:H69"/>
    <mergeCell ref="G199:I199"/>
    <mergeCell ref="J199:L199"/>
    <mergeCell ref="C187:D187"/>
    <mergeCell ref="F188:G188"/>
    <mergeCell ref="F187:G187"/>
    <mergeCell ref="F171:G171"/>
    <mergeCell ref="F172:G172"/>
    <mergeCell ref="F180:G180"/>
    <mergeCell ref="F178:G178"/>
    <mergeCell ref="F175:G175"/>
    <mergeCell ref="F110:G110"/>
    <mergeCell ref="C116:D116"/>
    <mergeCell ref="F113:G113"/>
    <mergeCell ref="F164:G164"/>
    <mergeCell ref="F170:G170"/>
    <mergeCell ref="C175:D175"/>
    <mergeCell ref="D52:E52"/>
    <mergeCell ref="D56:E56"/>
    <mergeCell ref="D57:E57"/>
    <mergeCell ref="C86:D86"/>
    <mergeCell ref="F122:G122"/>
    <mergeCell ref="C90:D90"/>
    <mergeCell ref="E64:E65"/>
    <mergeCell ref="C111:D111"/>
    <mergeCell ref="C112:D112"/>
    <mergeCell ref="F92:G92"/>
    <mergeCell ref="G64:H65"/>
    <mergeCell ref="C165:D165"/>
    <mergeCell ref="F116:G116"/>
    <mergeCell ref="F165:G165"/>
    <mergeCell ref="C166:H166"/>
    <mergeCell ref="C73:D74"/>
    <mergeCell ref="C75:D75"/>
    <mergeCell ref="C99:D99"/>
    <mergeCell ref="C122:D122"/>
    <mergeCell ref="F156:G156"/>
    <mergeCell ref="C168:D168"/>
    <mergeCell ref="C169:D169"/>
    <mergeCell ref="C170:D170"/>
    <mergeCell ref="F123:G123"/>
    <mergeCell ref="F160:G160"/>
    <mergeCell ref="F168:G168"/>
    <mergeCell ref="C167:D167"/>
    <mergeCell ref="F152:G152"/>
    <mergeCell ref="F162:G162"/>
    <mergeCell ref="C132:D132"/>
    <mergeCell ref="F150:G150"/>
    <mergeCell ref="F169:G169"/>
    <mergeCell ref="C110:D110"/>
    <mergeCell ref="F111:G111"/>
    <mergeCell ref="F140:G140"/>
    <mergeCell ref="F133:G133"/>
    <mergeCell ref="C120:D120"/>
    <mergeCell ref="C121:D121"/>
    <mergeCell ref="C117:D117"/>
    <mergeCell ref="F114:G114"/>
    <mergeCell ref="A218:C219"/>
    <mergeCell ref="C184:D184"/>
    <mergeCell ref="C196:D196"/>
    <mergeCell ref="C176:D176"/>
    <mergeCell ref="C177:D177"/>
    <mergeCell ref="C199:C200"/>
    <mergeCell ref="D199:F199"/>
    <mergeCell ref="F184:G184"/>
    <mergeCell ref="C192:D192"/>
    <mergeCell ref="F192:G192"/>
    <mergeCell ref="F196:G196"/>
    <mergeCell ref="C193:D193"/>
    <mergeCell ref="F182:G182"/>
    <mergeCell ref="F183:G183"/>
    <mergeCell ref="C191:D191"/>
    <mergeCell ref="F191:G191"/>
    <mergeCell ref="C185:D185"/>
    <mergeCell ref="C183:D183"/>
    <mergeCell ref="C186:D186"/>
    <mergeCell ref="F186:G186"/>
    <mergeCell ref="C173:D173"/>
    <mergeCell ref="C174:D174"/>
    <mergeCell ref="C178:D178"/>
    <mergeCell ref="F177:G177"/>
    <mergeCell ref="F86:G86"/>
    <mergeCell ref="C101:D101"/>
    <mergeCell ref="F101:G101"/>
    <mergeCell ref="C102:D102"/>
    <mergeCell ref="F102:G102"/>
    <mergeCell ref="F115:G115"/>
    <mergeCell ref="C182:D182"/>
    <mergeCell ref="F181:G181"/>
    <mergeCell ref="C180:D180"/>
    <mergeCell ref="C181:D181"/>
    <mergeCell ref="F179:G179"/>
    <mergeCell ref="C171:D171"/>
    <mergeCell ref="C172:D172"/>
    <mergeCell ref="F173:G173"/>
    <mergeCell ref="F174:G174"/>
    <mergeCell ref="C179:D179"/>
    <mergeCell ref="C77:D77"/>
    <mergeCell ref="C80:D80"/>
    <mergeCell ref="F84:G84"/>
    <mergeCell ref="C109:D109"/>
    <mergeCell ref="C98:D98"/>
    <mergeCell ref="F103:G103"/>
    <mergeCell ref="C104:D104"/>
    <mergeCell ref="F104:G104"/>
    <mergeCell ref="F85:G85"/>
    <mergeCell ref="C103:D103"/>
    <mergeCell ref="D54:E54"/>
    <mergeCell ref="D55:E55"/>
    <mergeCell ref="F98:G98"/>
    <mergeCell ref="F99:G99"/>
    <mergeCell ref="C92:D92"/>
    <mergeCell ref="C91:D91"/>
    <mergeCell ref="F91:G91"/>
    <mergeCell ref="F90:G90"/>
    <mergeCell ref="F73:G74"/>
    <mergeCell ref="F89:G89"/>
    <mergeCell ref="E17:J17"/>
    <mergeCell ref="D48:E48"/>
    <mergeCell ref="B28:J28"/>
    <mergeCell ref="A35:I35"/>
    <mergeCell ref="B26:J26"/>
    <mergeCell ref="D51:E51"/>
    <mergeCell ref="D42:E43"/>
    <mergeCell ref="D50:E50"/>
    <mergeCell ref="A215:C215"/>
    <mergeCell ref="D64:D65"/>
    <mergeCell ref="E73:E74"/>
    <mergeCell ref="A213:E213"/>
    <mergeCell ref="B199:B200"/>
    <mergeCell ref="E215:F215"/>
    <mergeCell ref="F87:G87"/>
    <mergeCell ref="F94:G94"/>
    <mergeCell ref="C88:D88"/>
    <mergeCell ref="F88:G88"/>
    <mergeCell ref="F75:G75"/>
    <mergeCell ref="D15:J15"/>
    <mergeCell ref="A20:E20"/>
    <mergeCell ref="A33:E33"/>
    <mergeCell ref="A19:J19"/>
    <mergeCell ref="A61:J61"/>
    <mergeCell ref="B29:J29"/>
    <mergeCell ref="D49:E49"/>
    <mergeCell ref="A21:J21"/>
    <mergeCell ref="B25:J25"/>
    <mergeCell ref="F5:J5"/>
    <mergeCell ref="F6:J6"/>
    <mergeCell ref="F7:J7"/>
    <mergeCell ref="F8:J8"/>
    <mergeCell ref="F1:J1"/>
    <mergeCell ref="F2:J2"/>
    <mergeCell ref="F3:J3"/>
    <mergeCell ref="F4:J4"/>
    <mergeCell ref="A10:J10"/>
    <mergeCell ref="A11:J11"/>
    <mergeCell ref="C14:J14"/>
    <mergeCell ref="D13:J13"/>
    <mergeCell ref="A73:A74"/>
    <mergeCell ref="D53:E53"/>
    <mergeCell ref="A67:C67"/>
    <mergeCell ref="D45:E45"/>
    <mergeCell ref="B24:J24"/>
    <mergeCell ref="G67:H67"/>
    <mergeCell ref="A64:C65"/>
    <mergeCell ref="I73:I74"/>
    <mergeCell ref="D58:E58"/>
    <mergeCell ref="D59:E59"/>
    <mergeCell ref="A68:C68"/>
    <mergeCell ref="G68:H68"/>
    <mergeCell ref="A66:C66"/>
    <mergeCell ref="G66:H66"/>
    <mergeCell ref="B73:B74"/>
    <mergeCell ref="F64:F65"/>
    <mergeCell ref="B30:J30"/>
    <mergeCell ref="A34:J34"/>
    <mergeCell ref="D47:E47"/>
    <mergeCell ref="D46:E46"/>
    <mergeCell ref="D44:E44"/>
    <mergeCell ref="F42:F43"/>
    <mergeCell ref="B31:J31"/>
    <mergeCell ref="B32:J32"/>
    <mergeCell ref="D37:H37"/>
    <mergeCell ref="D38:H38"/>
    <mergeCell ref="C76:H76"/>
    <mergeCell ref="C87:D87"/>
    <mergeCell ref="A216:C216"/>
    <mergeCell ref="A212:J212"/>
    <mergeCell ref="D16:J16"/>
    <mergeCell ref="B27:J27"/>
    <mergeCell ref="A40:J40"/>
    <mergeCell ref="B42:B43"/>
    <mergeCell ref="C42:C43"/>
    <mergeCell ref="H73:H74"/>
    <mergeCell ref="D218:D219"/>
    <mergeCell ref="E219:F219"/>
    <mergeCell ref="E218:F218"/>
    <mergeCell ref="E216:F216"/>
    <mergeCell ref="A71:J71"/>
    <mergeCell ref="C79:D79"/>
    <mergeCell ref="H216:J216"/>
    <mergeCell ref="A211:L211"/>
    <mergeCell ref="D215:D216"/>
    <mergeCell ref="K73:L74"/>
    <mergeCell ref="F77:G77"/>
    <mergeCell ref="A199:A200"/>
    <mergeCell ref="A197:J197"/>
    <mergeCell ref="C100:D100"/>
    <mergeCell ref="F100:G100"/>
    <mergeCell ref="C95:H95"/>
    <mergeCell ref="C96:D96"/>
    <mergeCell ref="F117:G117"/>
    <mergeCell ref="C106:D106"/>
    <mergeCell ref="C119:D119"/>
    <mergeCell ref="F120:G120"/>
    <mergeCell ref="F118:G118"/>
    <mergeCell ref="C114:D114"/>
    <mergeCell ref="C118:D118"/>
    <mergeCell ref="C115:D115"/>
    <mergeCell ref="F108:G108"/>
    <mergeCell ref="C108:D108"/>
    <mergeCell ref="F109:G109"/>
    <mergeCell ref="F119:G119"/>
    <mergeCell ref="C113:D113"/>
    <mergeCell ref="F83:G83"/>
    <mergeCell ref="F96:G96"/>
    <mergeCell ref="C83:D83"/>
    <mergeCell ref="C105:D105"/>
    <mergeCell ref="F105:G105"/>
    <mergeCell ref="C84:D84"/>
    <mergeCell ref="C93:D93"/>
    <mergeCell ref="C94:D94"/>
    <mergeCell ref="F93:G93"/>
    <mergeCell ref="C89:D89"/>
    <mergeCell ref="C125:D125"/>
    <mergeCell ref="F125:G125"/>
    <mergeCell ref="C137:D137"/>
    <mergeCell ref="F79:G79"/>
    <mergeCell ref="C81:D81"/>
    <mergeCell ref="C82:D82"/>
    <mergeCell ref="F82:G82"/>
    <mergeCell ref="F106:G106"/>
    <mergeCell ref="F112:G112"/>
    <mergeCell ref="F80:G80"/>
    <mergeCell ref="C126:D126"/>
    <mergeCell ref="F149:G149"/>
    <mergeCell ref="F126:G126"/>
    <mergeCell ref="F124:G124"/>
    <mergeCell ref="F121:G121"/>
    <mergeCell ref="F146:G146"/>
    <mergeCell ref="F147:G147"/>
    <mergeCell ref="C124:D124"/>
    <mergeCell ref="C123:D123"/>
    <mergeCell ref="C147:D147"/>
    <mergeCell ref="C148:D148"/>
    <mergeCell ref="F136:G136"/>
    <mergeCell ref="F137:G137"/>
    <mergeCell ref="F142:G142"/>
    <mergeCell ref="C142:D142"/>
    <mergeCell ref="F148:G148"/>
    <mergeCell ref="F138:G138"/>
    <mergeCell ref="F139:G139"/>
    <mergeCell ref="F143:G143"/>
    <mergeCell ref="F144:G144"/>
    <mergeCell ref="C149:D149"/>
    <mergeCell ref="C144:D144"/>
    <mergeCell ref="C145:D145"/>
    <mergeCell ref="C143:D143"/>
    <mergeCell ref="C146:D146"/>
    <mergeCell ref="F130:G130"/>
    <mergeCell ref="F134:G135"/>
    <mergeCell ref="F132:G132"/>
    <mergeCell ref="C138:D138"/>
    <mergeCell ref="C139:D139"/>
    <mergeCell ref="F145:G145"/>
    <mergeCell ref="C129:D129"/>
    <mergeCell ref="C130:D130"/>
    <mergeCell ref="C136:D136"/>
    <mergeCell ref="C140:D140"/>
    <mergeCell ref="C141:D141"/>
    <mergeCell ref="F129:G129"/>
    <mergeCell ref="F141:G141"/>
    <mergeCell ref="C133:D133"/>
    <mergeCell ref="C131:D131"/>
    <mergeCell ref="C164:D164"/>
    <mergeCell ref="F151:G151"/>
    <mergeCell ref="C155:D155"/>
    <mergeCell ref="F154:G154"/>
    <mergeCell ref="F155:G155"/>
    <mergeCell ref="C158:D158"/>
    <mergeCell ref="F158:G158"/>
    <mergeCell ref="F157:G157"/>
    <mergeCell ref="C156:D156"/>
    <mergeCell ref="C162:D162"/>
    <mergeCell ref="C161:D161"/>
    <mergeCell ref="A134:A135"/>
    <mergeCell ref="C160:D160"/>
    <mergeCell ref="F161:G161"/>
    <mergeCell ref="C134:D135"/>
    <mergeCell ref="E134:E135"/>
    <mergeCell ref="B134:B135"/>
    <mergeCell ref="C157:D157"/>
    <mergeCell ref="C151:D151"/>
    <mergeCell ref="C150:D150"/>
    <mergeCell ref="B127:B128"/>
    <mergeCell ref="C127:D128"/>
    <mergeCell ref="C163:D163"/>
    <mergeCell ref="F163:G163"/>
    <mergeCell ref="F159:G159"/>
    <mergeCell ref="C153:D153"/>
    <mergeCell ref="C159:D159"/>
    <mergeCell ref="C152:D152"/>
    <mergeCell ref="F153:G153"/>
    <mergeCell ref="C154:D154"/>
    <mergeCell ref="A217:C217"/>
    <mergeCell ref="C78:D78"/>
    <mergeCell ref="F78:G78"/>
    <mergeCell ref="C97:D97"/>
    <mergeCell ref="F97:G97"/>
    <mergeCell ref="C107:D107"/>
    <mergeCell ref="F107:G107"/>
    <mergeCell ref="A127:A128"/>
    <mergeCell ref="E127:E128"/>
    <mergeCell ref="F127:G128"/>
  </mergeCells>
  <printOptions horizontalCentered="1"/>
  <pageMargins left="1.1811023622047245" right="0.3937007874015748" top="0.7874015748031497" bottom="0.7874015748031497" header="0.31496062992125984" footer="0.31496062992125984"/>
  <pageSetup fitToHeight="4" horizontalDpi="600" verticalDpi="600" orientation="portrait" paperSize="9" scale="42" r:id="rId1"/>
  <rowBreaks count="3" manualBreakCount="3">
    <brk id="60" max="12" man="1"/>
    <brk id="105" max="12" man="1"/>
    <brk id="19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Лебідь О.А.</dc:creator>
  <cp:keywords/>
  <dc:description/>
  <cp:lastModifiedBy>user</cp:lastModifiedBy>
  <cp:lastPrinted>2018-03-29T08:32:39Z</cp:lastPrinted>
  <dcterms:created xsi:type="dcterms:W3CDTF">2012-12-10T13:58:55Z</dcterms:created>
  <dcterms:modified xsi:type="dcterms:W3CDTF">2018-03-30T09:44:07Z</dcterms:modified>
  <cp:category/>
  <cp:version/>
  <cp:contentType/>
  <cp:contentStatus/>
</cp:coreProperties>
</file>