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<sst xmlns="http://schemas.openxmlformats.org/spreadsheetml/2006/main" count="91" uniqueCount="86">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</sst>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04.07.2019</v>
          </cell>
        </row>
        <row r="6">
          <cell r="G6" t="str">
            <v>Фактично надійшло на 04.07.2019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1058424355.25</v>
          </cell>
          <cell r="H10">
            <v>19402892.340000033</v>
          </cell>
          <cell r="I10">
            <v>12.583794501727505</v>
          </cell>
          <cell r="J10">
            <v>-134786627.65999997</v>
          </cell>
          <cell r="K10">
            <v>89.16695951632654</v>
          </cell>
          <cell r="L10">
            <v>-128589714.75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2833505339.65</v>
          </cell>
          <cell r="H11">
            <v>43113774.74000025</v>
          </cell>
          <cell r="I11">
            <v>9.410303224891194</v>
          </cell>
          <cell r="J11">
            <v>-415041225.25999975</v>
          </cell>
          <cell r="K11">
            <v>91.48588290571661</v>
          </cell>
          <cell r="L11">
            <v>-263699660.3499999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227395382.62</v>
          </cell>
          <cell r="H12">
            <v>4493819.349999994</v>
          </cell>
          <cell r="I12">
            <v>11.006400280662229</v>
          </cell>
          <cell r="J12">
            <v>-36335327.650000006</v>
          </cell>
          <cell r="K12">
            <v>91.14855143411971</v>
          </cell>
          <cell r="L12">
            <v>-22082397.379999995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371827010.54</v>
          </cell>
          <cell r="H13">
            <v>18677886.390000045</v>
          </cell>
          <cell r="I13">
            <v>40.266957864785425</v>
          </cell>
          <cell r="J13">
            <v>-27707257.609999955</v>
          </cell>
          <cell r="K13">
            <v>99.23306858016399</v>
          </cell>
          <cell r="L13">
            <v>-2873697.4599999785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312912979.5</v>
          </cell>
          <cell r="H14">
            <v>6552952.75999999</v>
          </cell>
          <cell r="I14">
            <v>12.19948386856556</v>
          </cell>
          <cell r="J14">
            <v>-47162047.24000001</v>
          </cell>
          <cell r="K14">
            <v>90.6029025603162</v>
          </cell>
          <cell r="L14">
            <v>-32454520.5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49371357.68</v>
          </cell>
          <cell r="H15">
            <v>1409703.1799999997</v>
          </cell>
          <cell r="I15">
            <v>24.471252028850905</v>
          </cell>
          <cell r="J15">
            <v>-4350946.82</v>
          </cell>
          <cell r="K15">
            <v>95.20196391796311</v>
          </cell>
          <cell r="L15">
            <v>-2488242.3200000003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14196021.3</v>
          </cell>
          <cell r="H16">
            <v>167704.81000000052</v>
          </cell>
          <cell r="I16">
            <v>4.926623036310859</v>
          </cell>
          <cell r="J16">
            <v>-3236347.1899999995</v>
          </cell>
          <cell r="K16">
            <v>85.73399720513387</v>
          </cell>
          <cell r="L16">
            <v>-2362195.6999999993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163246599.87</v>
          </cell>
          <cell r="H17">
            <v>2584265.75</v>
          </cell>
          <cell r="I17">
            <v>13.4406058863904</v>
          </cell>
          <cell r="J17">
            <v>-16643035.25</v>
          </cell>
          <cell r="K17">
            <v>107.52516130970864</v>
          </cell>
          <cell r="L17">
            <v>11424832.870000005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48779.14</v>
          </cell>
          <cell r="H18">
            <v>2232.0999999999985</v>
          </cell>
          <cell r="I18">
            <v>24.261956521739116</v>
          </cell>
          <cell r="J18">
            <v>-6967.9000000000015</v>
          </cell>
          <cell r="K18">
            <v>70.89991279069767</v>
          </cell>
          <cell r="L18">
            <v>-20020.86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2096454.2</v>
          </cell>
          <cell r="H19">
            <v>19917.409999999916</v>
          </cell>
          <cell r="I19">
            <v>2.0295556814568965</v>
          </cell>
          <cell r="J19">
            <v>-961450.5900000001</v>
          </cell>
          <cell r="K19">
            <v>79.3504889065858</v>
          </cell>
          <cell r="L19">
            <v>-545563.8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62665016.51</v>
          </cell>
          <cell r="H20">
            <v>1112657.8699999973</v>
          </cell>
          <cell r="I20">
            <v>8.819950076256951</v>
          </cell>
          <cell r="J20">
            <v>-11502582.130000003</v>
          </cell>
          <cell r="K20">
            <v>96.24256546535376</v>
          </cell>
          <cell r="L20">
            <v>-2446523.490000002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16486171.76</v>
          </cell>
          <cell r="H21">
            <v>188370.04999999888</v>
          </cell>
          <cell r="I21">
            <v>5.903666245655348</v>
          </cell>
          <cell r="J21">
            <v>-3002359.950000001</v>
          </cell>
          <cell r="K21">
            <v>103.38517229010257</v>
          </cell>
          <cell r="L21">
            <v>539811.7599999998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31279289.37</v>
          </cell>
          <cell r="H22">
            <v>491058.0600000024</v>
          </cell>
          <cell r="I22">
            <v>10.012116286665854</v>
          </cell>
          <cell r="J22">
            <v>-4413579.939999998</v>
          </cell>
          <cell r="K22">
            <v>90.11152063937766</v>
          </cell>
          <cell r="L22">
            <v>-3432464.629999999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1542364.83</v>
          </cell>
          <cell r="H23">
            <v>53113.26000000001</v>
          </cell>
          <cell r="I23">
            <v>11.338085174511688</v>
          </cell>
          <cell r="J23">
            <v>-415336.74</v>
          </cell>
          <cell r="K23">
            <v>93.14022258991763</v>
          </cell>
          <cell r="L23">
            <v>-113595.16999999993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18159475.12</v>
          </cell>
          <cell r="H24">
            <v>304493.23000000045</v>
          </cell>
          <cell r="I24">
            <v>9.532064763133112</v>
          </cell>
          <cell r="J24">
            <v>-2889916.7699999996</v>
          </cell>
          <cell r="K24">
            <v>98.74006600550959</v>
          </cell>
          <cell r="L24">
            <v>-231716.87999999896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55933085.91</v>
          </cell>
          <cell r="H25">
            <v>1064642.3799999952</v>
          </cell>
          <cell r="I25">
            <v>8.084480291351639</v>
          </cell>
          <cell r="J25">
            <v>-12104322.620000005</v>
          </cell>
          <cell r="K25">
            <v>91.28935866847297</v>
          </cell>
          <cell r="L25">
            <v>-5337019.090000004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3423257.76</v>
          </cell>
          <cell r="H26">
            <v>70312.33999999985</v>
          </cell>
          <cell r="I26">
            <v>8.393729325264971</v>
          </cell>
          <cell r="J26">
            <v>-767364.6600000001</v>
          </cell>
          <cell r="K26">
            <v>85.67965430374566</v>
          </cell>
          <cell r="L26">
            <v>-572157.2400000002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27680721.68</v>
          </cell>
          <cell r="H27">
            <v>1095141.509999998</v>
          </cell>
          <cell r="I27">
            <v>13.778921427266482</v>
          </cell>
          <cell r="J27">
            <v>-6852806.490000002</v>
          </cell>
          <cell r="K27">
            <v>81.18030529157735</v>
          </cell>
          <cell r="L27">
            <v>-6417107.32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92714.43</v>
          </cell>
          <cell r="H28">
            <v>0</v>
          </cell>
          <cell r="I28">
            <v>0</v>
          </cell>
          <cell r="J28">
            <v>-4250</v>
          </cell>
          <cell r="K28">
            <v>96.37674636174636</v>
          </cell>
          <cell r="L28">
            <v>-3485.570000000007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105146605.08</v>
          </cell>
          <cell r="H29">
            <v>2205690.730000004</v>
          </cell>
          <cell r="I29">
            <v>14.075183312532435</v>
          </cell>
          <cell r="J29">
            <v>-13465087.269999996</v>
          </cell>
          <cell r="K29">
            <v>97.11716116938231</v>
          </cell>
          <cell r="L29">
            <v>-3121185.920000002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10517054.71</v>
          </cell>
          <cell r="H30">
            <v>224865.58000000007</v>
          </cell>
          <cell r="I30">
            <v>6.062872634571755</v>
          </cell>
          <cell r="J30">
            <v>-3484029.42</v>
          </cell>
          <cell r="K30">
            <v>78.94967162902721</v>
          </cell>
          <cell r="L30">
            <v>-2804159.289999999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15262361.86</v>
          </cell>
          <cell r="H31">
            <v>281402.8200000003</v>
          </cell>
          <cell r="I31">
            <v>5.822050619884944</v>
          </cell>
          <cell r="J31">
            <v>-4551994.18</v>
          </cell>
          <cell r="K31">
            <v>80.67099135806991</v>
          </cell>
          <cell r="L31">
            <v>-3656907.1400000006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19870889.61</v>
          </cell>
          <cell r="H32">
            <v>239402.2100000009</v>
          </cell>
          <cell r="I32">
            <v>3.9988970562443003</v>
          </cell>
          <cell r="J32">
            <v>-5747303.789999999</v>
          </cell>
          <cell r="K32">
            <v>90.47846123927357</v>
          </cell>
          <cell r="L32">
            <v>-2091121.3900000006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31825039.72</v>
          </cell>
          <cell r="H33">
            <v>530083.8299999982</v>
          </cell>
          <cell r="I33">
            <v>6.30740637749281</v>
          </cell>
          <cell r="J33">
            <v>-7874065.170000002</v>
          </cell>
          <cell r="K33">
            <v>85.61029226765847</v>
          </cell>
          <cell r="L33">
            <v>-5349275.280000001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135912.55</v>
          </cell>
          <cell r="H34">
            <v>6208.899999999994</v>
          </cell>
          <cell r="I34">
            <v>20.0935275080906</v>
          </cell>
          <cell r="J34">
            <v>-24691.100000000006</v>
          </cell>
          <cell r="K34">
            <v>62.92247685185185</v>
          </cell>
          <cell r="L34">
            <v>-80087.45000000001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2536166.89</v>
          </cell>
          <cell r="H35">
            <v>36762.95999999996</v>
          </cell>
          <cell r="I35">
            <v>2.1746269389503103</v>
          </cell>
          <cell r="J35">
            <v>-1653778.04</v>
          </cell>
          <cell r="K35">
            <v>62.82984464014444</v>
          </cell>
          <cell r="L35">
            <v>-1500397.1099999999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6599435.46</v>
          </cell>
          <cell r="H36">
            <v>66910.41999999993</v>
          </cell>
          <cell r="I36">
            <v>3.6051261328247035</v>
          </cell>
          <cell r="J36">
            <v>-1789069.58</v>
          </cell>
          <cell r="K36">
            <v>86.19963531822795</v>
          </cell>
          <cell r="L36">
            <v>-1056554.54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22283719.55</v>
          </cell>
          <cell r="H37">
            <v>1025798.4800000004</v>
          </cell>
          <cell r="I37">
            <v>21.11731035307628</v>
          </cell>
          <cell r="J37">
            <v>-3831820.5199999996</v>
          </cell>
          <cell r="K37">
            <v>85.291748030522</v>
          </cell>
          <cell r="L37">
            <v>-3842746.4499999993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9803921.25</v>
          </cell>
          <cell r="H38">
            <v>241210.36999999918</v>
          </cell>
          <cell r="I38">
            <v>12.176272231973211</v>
          </cell>
          <cell r="J38">
            <v>-1739776.6300000008</v>
          </cell>
          <cell r="K38">
            <v>88.25462519074053</v>
          </cell>
          <cell r="L38">
            <v>-1304755.75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8058305.48</v>
          </cell>
          <cell r="H39">
            <v>94799.18000000063</v>
          </cell>
          <cell r="I39">
            <v>2.957391358602422</v>
          </cell>
          <cell r="J39">
            <v>-3110700.8199999994</v>
          </cell>
          <cell r="K39">
            <v>73.16496840124988</v>
          </cell>
          <cell r="L39">
            <v>-2955579.5199999996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6802531.22</v>
          </cell>
          <cell r="H40">
            <v>87620.80999999959</v>
          </cell>
          <cell r="I40">
            <v>4.710137830195757</v>
          </cell>
          <cell r="J40">
            <v>-1772639.1900000004</v>
          </cell>
          <cell r="K40">
            <v>77.14046042522598</v>
          </cell>
          <cell r="L40">
            <v>-2015838.7800000003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9190173.02</v>
          </cell>
          <cell r="H41">
            <v>145645.9699999988</v>
          </cell>
          <cell r="I41">
            <v>5.206709029323138</v>
          </cell>
          <cell r="J41">
            <v>-2651629.030000001</v>
          </cell>
          <cell r="K41">
            <v>85.57762899490548</v>
          </cell>
          <cell r="L41">
            <v>-1548816.9800000004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16665377.5</v>
          </cell>
          <cell r="H42">
            <v>356082.51999999955</v>
          </cell>
          <cell r="I42">
            <v>14.73332530635937</v>
          </cell>
          <cell r="J42">
            <v>-2060768.4800000004</v>
          </cell>
          <cell r="K42">
            <v>87.4929978312308</v>
          </cell>
          <cell r="L42">
            <v>-2382292.5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28660132.61</v>
          </cell>
          <cell r="H43">
            <v>644127.6999999993</v>
          </cell>
          <cell r="I43">
            <v>13.40043526137213</v>
          </cell>
          <cell r="J43">
            <v>-4162639.3000000007</v>
          </cell>
          <cell r="K43">
            <v>92.06574469214205</v>
          </cell>
          <cell r="L43">
            <v>-2469939.3900000006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13058935.67</v>
          </cell>
          <cell r="H44">
            <v>288089.20999999903</v>
          </cell>
          <cell r="I44">
            <v>6.373937121111532</v>
          </cell>
          <cell r="J44">
            <v>-4231710.790000001</v>
          </cell>
          <cell r="K44">
            <v>79.72257499996643</v>
          </cell>
          <cell r="L44">
            <v>-3321538.33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13611271.47</v>
          </cell>
          <cell r="H45">
            <v>500236.5700000003</v>
          </cell>
          <cell r="I45">
            <v>23.464167226022415</v>
          </cell>
          <cell r="J45">
            <v>-1631680.4299999997</v>
          </cell>
          <cell r="K45">
            <v>92.41635722639947</v>
          </cell>
          <cell r="L45">
            <v>-1116934.5299999993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5243348.25</v>
          </cell>
          <cell r="H46">
            <v>38733.25999999978</v>
          </cell>
          <cell r="I46">
            <v>3.1419569670053153</v>
          </cell>
          <cell r="J46">
            <v>-1194041.7400000002</v>
          </cell>
          <cell r="K46">
            <v>82.02668404396763</v>
          </cell>
          <cell r="L46">
            <v>-1148898.75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4167289.67</v>
          </cell>
          <cell r="H47">
            <v>72463.2799999998</v>
          </cell>
          <cell r="I47">
            <v>5.503710241177054</v>
          </cell>
          <cell r="J47">
            <v>-1244162.7200000002</v>
          </cell>
          <cell r="K47">
            <v>91.47471197456183</v>
          </cell>
          <cell r="L47">
            <v>-388384.3300000001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6073855.86</v>
          </cell>
          <cell r="H48">
            <v>22245.760000000708</v>
          </cell>
          <cell r="I48">
            <v>0.5573373987049948</v>
          </cell>
          <cell r="J48">
            <v>-3969189.2399999993</v>
          </cell>
          <cell r="K48">
            <v>60.96701419559373</v>
          </cell>
          <cell r="L48">
            <v>-3888672.1399999997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10538713.24</v>
          </cell>
          <cell r="H49">
            <v>101074.91999999993</v>
          </cell>
          <cell r="I49">
            <v>5.098215181924331</v>
          </cell>
          <cell r="J49">
            <v>-1881480.08</v>
          </cell>
          <cell r="K49">
            <v>83.02512131695497</v>
          </cell>
          <cell r="L49">
            <v>-2154689.76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4735701.41</v>
          </cell>
          <cell r="H50">
            <v>186597.21999999974</v>
          </cell>
          <cell r="I50">
            <v>601.9265161290315</v>
          </cell>
          <cell r="J50">
            <v>155597.21999999974</v>
          </cell>
          <cell r="K50">
            <v>111.485978859645</v>
          </cell>
          <cell r="L50">
            <v>487901.41000000015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4319413.17</v>
          </cell>
          <cell r="H51">
            <v>106514.91000000015</v>
          </cell>
          <cell r="I51">
            <v>12.544448239312231</v>
          </cell>
          <cell r="J51">
            <v>-742585.0899999999</v>
          </cell>
          <cell r="K51">
            <v>101.21163909212072</v>
          </cell>
          <cell r="L51">
            <v>51709.169999999925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29890774.92</v>
          </cell>
          <cell r="H52">
            <v>502159.48000000045</v>
          </cell>
          <cell r="I52">
            <v>11.375584512552447</v>
          </cell>
          <cell r="J52">
            <v>-3912202.5199999996</v>
          </cell>
          <cell r="K52">
            <v>97.6981102066907</v>
          </cell>
          <cell r="L52">
            <v>-704264.0799999982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39582207.27</v>
          </cell>
          <cell r="H53">
            <v>584026.3200000003</v>
          </cell>
          <cell r="I53">
            <v>8.412491987606542</v>
          </cell>
          <cell r="J53">
            <v>-6358343.68</v>
          </cell>
          <cell r="K53">
            <v>89.16721802484857</v>
          </cell>
          <cell r="L53">
            <v>-4808778.729999997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14572794.47</v>
          </cell>
          <cell r="H54">
            <v>137909.30000000075</v>
          </cell>
          <cell r="I54">
            <v>2.7772937812147727</v>
          </cell>
          <cell r="J54">
            <v>-4827690.699999999</v>
          </cell>
          <cell r="K54">
            <v>72.55524976226158</v>
          </cell>
          <cell r="L54">
            <v>-5512305.529999999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30123841.29</v>
          </cell>
          <cell r="H55">
            <v>348970.41000000015</v>
          </cell>
          <cell r="I55">
            <v>4.248845287521461</v>
          </cell>
          <cell r="J55">
            <v>-7864329.59</v>
          </cell>
          <cell r="K55">
            <v>89.67911145049075</v>
          </cell>
          <cell r="L55">
            <v>-3466858.710000001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36925508.2</v>
          </cell>
          <cell r="H56">
            <v>627185.8800000027</v>
          </cell>
          <cell r="I56">
            <v>6.771054816334271</v>
          </cell>
          <cell r="J56">
            <v>-8635564.119999997</v>
          </cell>
          <cell r="K56">
            <v>81.03110125072554</v>
          </cell>
          <cell r="L56">
            <v>-8644041.799999997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6264104.21</v>
          </cell>
          <cell r="H57">
            <v>36416.5700000003</v>
          </cell>
          <cell r="I57">
            <v>3.8203741004175633</v>
          </cell>
          <cell r="J57">
            <v>-916803.4299999997</v>
          </cell>
          <cell r="K57">
            <v>91.07395855883964</v>
          </cell>
          <cell r="L57">
            <v>-613936.79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29892847.16</v>
          </cell>
          <cell r="H58">
            <v>501246.9600000009</v>
          </cell>
          <cell r="I58">
            <v>7.785822339271318</v>
          </cell>
          <cell r="J58">
            <v>-5936698.039999999</v>
          </cell>
          <cell r="K58">
            <v>84.07335966181036</v>
          </cell>
          <cell r="L58">
            <v>-5662823.84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10233791.87</v>
          </cell>
          <cell r="H59">
            <v>133848.93999999948</v>
          </cell>
          <cell r="I59">
            <v>8.000883481466884</v>
          </cell>
          <cell r="J59">
            <v>-1539078.0600000005</v>
          </cell>
          <cell r="K59">
            <v>126.70250664105987</v>
          </cell>
          <cell r="L59">
            <v>2156767.869999999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6159223.03</v>
          </cell>
          <cell r="H60">
            <v>88420.8200000003</v>
          </cell>
          <cell r="I60">
            <v>5.991597475719097</v>
          </cell>
          <cell r="J60">
            <v>-1387326.1799999997</v>
          </cell>
          <cell r="K60">
            <v>81.68595388007493</v>
          </cell>
          <cell r="L60">
            <v>-1380901.9699999997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4014473</v>
          </cell>
          <cell r="H61">
            <v>70353.12999999989</v>
          </cell>
          <cell r="I61">
            <v>3.113053001407112</v>
          </cell>
          <cell r="J61">
            <v>-2189586.87</v>
          </cell>
          <cell r="K61">
            <v>70.58165866694797</v>
          </cell>
          <cell r="L61">
            <v>-1673227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3843608.22</v>
          </cell>
          <cell r="H62">
            <v>166566.81000000006</v>
          </cell>
          <cell r="I62">
            <v>6.485173209262488</v>
          </cell>
          <cell r="J62">
            <v>-2401858.19</v>
          </cell>
          <cell r="K62">
            <v>65.08462320645562</v>
          </cell>
          <cell r="L62">
            <v>-2061946.7799999998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3210398.4</v>
          </cell>
          <cell r="H63">
            <v>65123.31999999983</v>
          </cell>
          <cell r="I63">
            <v>11.20229676660259</v>
          </cell>
          <cell r="J63">
            <v>-516215.68000000017</v>
          </cell>
          <cell r="K63">
            <v>91.54965781501792</v>
          </cell>
          <cell r="L63">
            <v>-296330.6000000001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7052618.24</v>
          </cell>
          <cell r="H64">
            <v>72327.5700000003</v>
          </cell>
          <cell r="I64">
            <v>4.929229479595473</v>
          </cell>
          <cell r="J64">
            <v>-1394992.4299999997</v>
          </cell>
          <cell r="K64">
            <v>94.06199972258678</v>
          </cell>
          <cell r="L64">
            <v>-445221.7599999998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4525581.01</v>
          </cell>
          <cell r="H65">
            <v>115581.81999999937</v>
          </cell>
          <cell r="I65">
            <v>6.0018371833870106</v>
          </cell>
          <cell r="J65">
            <v>-1810192.1800000006</v>
          </cell>
          <cell r="K65">
            <v>75.4990179714642</v>
          </cell>
          <cell r="L65">
            <v>-1468643.9900000002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16413652.21</v>
          </cell>
          <cell r="H66">
            <v>395740.6300000008</v>
          </cell>
          <cell r="I66">
            <v>13.311060702228502</v>
          </cell>
          <cell r="J66">
            <v>-2577280.369999999</v>
          </cell>
          <cell r="K66">
            <v>98.86960272359181</v>
          </cell>
          <cell r="L66">
            <v>-187660.7899999991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29258050.52</v>
          </cell>
          <cell r="H67">
            <v>1093585.8099999987</v>
          </cell>
          <cell r="I67">
            <v>15.977925893371363</v>
          </cell>
          <cell r="J67">
            <v>-5750768.190000001</v>
          </cell>
          <cell r="K67">
            <v>89.74353392482537</v>
          </cell>
          <cell r="L67">
            <v>-3343797.4800000004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36159763.17</v>
          </cell>
          <cell r="H68">
            <v>1090525.3599999994</v>
          </cell>
          <cell r="I68">
            <v>7.864702284489628</v>
          </cell>
          <cell r="J68">
            <v>-12775547.64</v>
          </cell>
          <cell r="K68">
            <v>77.54875356504635</v>
          </cell>
          <cell r="L68">
            <v>-10468662.829999998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7228986.31</v>
          </cell>
          <cell r="H69">
            <v>233767.04000000004</v>
          </cell>
          <cell r="I69">
            <v>19.881530872597384</v>
          </cell>
          <cell r="J69">
            <v>-942032.96</v>
          </cell>
          <cell r="K69">
            <v>93.78513459340454</v>
          </cell>
          <cell r="L69">
            <v>-479043.6900000004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4380208.2</v>
          </cell>
          <cell r="H70">
            <v>37447.94000000041</v>
          </cell>
          <cell r="I70">
            <v>4.833426694373867</v>
          </cell>
          <cell r="J70">
            <v>-737322.0599999996</v>
          </cell>
          <cell r="K70">
            <v>105.9454382739938</v>
          </cell>
          <cell r="L70">
            <v>245808.2000000002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2290362.59</v>
          </cell>
          <cell r="H71">
            <v>21897.119999999646</v>
          </cell>
          <cell r="I71">
            <v>2.3121056232735744</v>
          </cell>
          <cell r="J71">
            <v>-925166.8800000004</v>
          </cell>
          <cell r="K71">
            <v>91.35997471045665</v>
          </cell>
          <cell r="L71">
            <v>-216602.41000000015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22989708.63</v>
          </cell>
          <cell r="H72">
            <v>514396.16000000015</v>
          </cell>
          <cell r="I72">
            <v>7.790865202940379</v>
          </cell>
          <cell r="J72">
            <v>-6088158.84</v>
          </cell>
          <cell r="K72">
            <v>97.7903924634682</v>
          </cell>
          <cell r="L72">
            <v>-519460.37000000104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11212883.71</v>
          </cell>
          <cell r="H73">
            <v>230732.4600000009</v>
          </cell>
          <cell r="I73">
            <v>12.397472496473954</v>
          </cell>
          <cell r="J73">
            <v>-1630392.539999999</v>
          </cell>
          <cell r="K73">
            <v>89.48047804282069</v>
          </cell>
          <cell r="L73">
            <v>-1318211.289999999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4049771.04</v>
          </cell>
          <cell r="H74">
            <v>45877.939999999944</v>
          </cell>
          <cell r="I74">
            <v>6.786878310009163</v>
          </cell>
          <cell r="J74">
            <v>-630102.06</v>
          </cell>
          <cell r="K74">
            <v>96.99144367352511</v>
          </cell>
          <cell r="L74">
            <v>-125618.95999999996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2765351.06</v>
          </cell>
          <cell r="H75">
            <v>1765.1000000000931</v>
          </cell>
          <cell r="I75">
            <v>0.1405192309376435</v>
          </cell>
          <cell r="J75">
            <v>-1254361.9</v>
          </cell>
          <cell r="K75">
            <v>61.5053180333163</v>
          </cell>
          <cell r="L75">
            <v>-1730765.94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4375216.28</v>
          </cell>
          <cell r="H76">
            <v>30755.150000000373</v>
          </cell>
          <cell r="I76">
            <v>2.7676300005849632</v>
          </cell>
          <cell r="J76">
            <v>-1080489.8499999996</v>
          </cell>
          <cell r="K76">
            <v>135.1740486071119</v>
          </cell>
          <cell r="L76">
            <v>1138488.2800000003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5444601.2</v>
          </cell>
          <cell r="H77">
            <v>104113.16000000015</v>
          </cell>
          <cell r="I77">
            <v>5.093845543399614</v>
          </cell>
          <cell r="J77">
            <v>-1939787.8399999999</v>
          </cell>
          <cell r="K77">
            <v>74.9337135574582</v>
          </cell>
          <cell r="L77">
            <v>-1821288.7999999998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5613526.19</v>
          </cell>
          <cell r="H78">
            <v>8282.570000000298</v>
          </cell>
          <cell r="I78">
            <v>0.48569662645277023</v>
          </cell>
          <cell r="J78">
            <v>-1697014.4299999997</v>
          </cell>
          <cell r="K78">
            <v>89.94491794757663</v>
          </cell>
          <cell r="L78">
            <v>-627544.8099999996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5983866384.770002</v>
          </cell>
          <cell r="H79">
            <v>115566528.91000032</v>
          </cell>
          <cell r="I79">
            <v>11.509133588927527</v>
          </cell>
          <cell r="J79">
            <v>-888562305.0899993</v>
          </cell>
          <cell r="K79">
            <v>91.39486135125232</v>
          </cell>
          <cell r="L79">
            <v>-563401477.2299997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1058424355.25</v>
      </c>
      <c r="F10" s="33">
        <f>'[1]вспомогат'!H10</f>
        <v>19402892.340000033</v>
      </c>
      <c r="G10" s="34">
        <f>'[1]вспомогат'!I10</f>
        <v>12.583794501727505</v>
      </c>
      <c r="H10" s="35">
        <f>'[1]вспомогат'!J10</f>
        <v>-134786627.65999997</v>
      </c>
      <c r="I10" s="36">
        <f>'[1]вспомогат'!K10</f>
        <v>89.16695951632654</v>
      </c>
      <c r="J10" s="37">
        <f>'[1]вспомогат'!L10</f>
        <v>-128589714.75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2833505339.65</v>
      </c>
      <c r="F12" s="38">
        <f>'[1]вспомогат'!H11</f>
        <v>43113774.74000025</v>
      </c>
      <c r="G12" s="39">
        <f>'[1]вспомогат'!I11</f>
        <v>9.410303224891194</v>
      </c>
      <c r="H12" s="35">
        <f>'[1]вспомогат'!J11</f>
        <v>-415041225.25999975</v>
      </c>
      <c r="I12" s="36">
        <f>'[1]вспомогат'!K11</f>
        <v>91.48588290571661</v>
      </c>
      <c r="J12" s="37">
        <f>'[1]вспомогат'!L11</f>
        <v>-263699660.3499999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227395382.62</v>
      </c>
      <c r="F13" s="38">
        <f>'[1]вспомогат'!H12</f>
        <v>4493819.349999994</v>
      </c>
      <c r="G13" s="39">
        <f>'[1]вспомогат'!I12</f>
        <v>11.006400280662229</v>
      </c>
      <c r="H13" s="35">
        <f>'[1]вспомогат'!J12</f>
        <v>-36335327.650000006</v>
      </c>
      <c r="I13" s="36">
        <f>'[1]вспомогат'!K12</f>
        <v>91.14855143411971</v>
      </c>
      <c r="J13" s="37">
        <f>'[1]вспомогат'!L12</f>
        <v>-22082397.379999995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371827010.54</v>
      </c>
      <c r="F14" s="38">
        <f>'[1]вспомогат'!H13</f>
        <v>18677886.390000045</v>
      </c>
      <c r="G14" s="39">
        <f>'[1]вспомогат'!I13</f>
        <v>40.266957864785425</v>
      </c>
      <c r="H14" s="35">
        <f>'[1]вспомогат'!J13</f>
        <v>-27707257.609999955</v>
      </c>
      <c r="I14" s="36">
        <f>'[1]вспомогат'!K13</f>
        <v>99.23306858016399</v>
      </c>
      <c r="J14" s="37">
        <f>'[1]вспомогат'!L13</f>
        <v>-2873697.4599999785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312912979.5</v>
      </c>
      <c r="F15" s="38">
        <f>'[1]вспомогат'!H14</f>
        <v>6552952.75999999</v>
      </c>
      <c r="G15" s="39">
        <f>'[1]вспомогат'!I14</f>
        <v>12.19948386856556</v>
      </c>
      <c r="H15" s="35">
        <f>'[1]вспомогат'!J14</f>
        <v>-47162047.24000001</v>
      </c>
      <c r="I15" s="36">
        <f>'[1]вспомогат'!K14</f>
        <v>90.6029025603162</v>
      </c>
      <c r="J15" s="37">
        <f>'[1]вспомогат'!L14</f>
        <v>-32454520.5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49371357.68</v>
      </c>
      <c r="F16" s="38">
        <f>'[1]вспомогат'!H15</f>
        <v>1409703.1799999997</v>
      </c>
      <c r="G16" s="39">
        <f>'[1]вспомогат'!I15</f>
        <v>24.471252028850905</v>
      </c>
      <c r="H16" s="35">
        <f>'[1]вспомогат'!J15</f>
        <v>-4350946.82</v>
      </c>
      <c r="I16" s="36">
        <f>'[1]вспомогат'!K15</f>
        <v>95.20196391796311</v>
      </c>
      <c r="J16" s="37">
        <f>'[1]вспомогат'!L15</f>
        <v>-2488242.3200000003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3795012069.99</v>
      </c>
      <c r="F17" s="41">
        <f>SUM(F12:F16)</f>
        <v>74248136.42000028</v>
      </c>
      <c r="G17" s="42">
        <f>F17/D17*100</f>
        <v>12.275565419666837</v>
      </c>
      <c r="H17" s="41">
        <f>SUM(H12:H16)</f>
        <v>-530596804.5799997</v>
      </c>
      <c r="I17" s="43">
        <f>E17/C17*100</f>
        <v>92.14301738181226</v>
      </c>
      <c r="J17" s="41">
        <f>SUM(J12:J16)</f>
        <v>-323598518.0099999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14196021.3</v>
      </c>
      <c r="F18" s="45">
        <f>'[1]вспомогат'!H16</f>
        <v>167704.81000000052</v>
      </c>
      <c r="G18" s="46">
        <f>'[1]вспомогат'!I16</f>
        <v>4.926623036310859</v>
      </c>
      <c r="H18" s="47">
        <f>'[1]вспомогат'!J16</f>
        <v>-3236347.1899999995</v>
      </c>
      <c r="I18" s="48">
        <f>'[1]вспомогат'!K16</f>
        <v>85.73399720513387</v>
      </c>
      <c r="J18" s="49">
        <f>'[1]вспомогат'!L16</f>
        <v>-2362195.6999999993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163246599.87</v>
      </c>
      <c r="F19" s="38">
        <f>'[1]вспомогат'!H17</f>
        <v>2584265.75</v>
      </c>
      <c r="G19" s="39">
        <f>'[1]вспомогат'!I17</f>
        <v>13.4406058863904</v>
      </c>
      <c r="H19" s="35">
        <f>'[1]вспомогат'!J17</f>
        <v>-16643035.25</v>
      </c>
      <c r="I19" s="36">
        <f>'[1]вспомогат'!K17</f>
        <v>107.52516130970864</v>
      </c>
      <c r="J19" s="37">
        <f>'[1]вспомогат'!L17</f>
        <v>11424832.870000005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48779.14</v>
      </c>
      <c r="F20" s="38">
        <f>'[1]вспомогат'!H18</f>
        <v>2232.0999999999985</v>
      </c>
      <c r="G20" s="39">
        <f>'[1]вспомогат'!I18</f>
        <v>24.261956521739116</v>
      </c>
      <c r="H20" s="35">
        <f>'[1]вспомогат'!J18</f>
        <v>-6967.9000000000015</v>
      </c>
      <c r="I20" s="36">
        <f>'[1]вспомогат'!K18</f>
        <v>70.89991279069767</v>
      </c>
      <c r="J20" s="37">
        <f>'[1]вспомогат'!L18</f>
        <v>-20020.86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2096454.2</v>
      </c>
      <c r="F21" s="38">
        <f>'[1]вспомогат'!H19</f>
        <v>19917.409999999916</v>
      </c>
      <c r="G21" s="39">
        <f>'[1]вспомогат'!I19</f>
        <v>2.0295556814568965</v>
      </c>
      <c r="H21" s="35">
        <f>'[1]вспомогат'!J19</f>
        <v>-961450.5900000001</v>
      </c>
      <c r="I21" s="36">
        <f>'[1]вспомогат'!K19</f>
        <v>79.3504889065858</v>
      </c>
      <c r="J21" s="37">
        <f>'[1]вспомогат'!L19</f>
        <v>-545563.8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62665016.51</v>
      </c>
      <c r="F22" s="38">
        <f>'[1]вспомогат'!H20</f>
        <v>1112657.8699999973</v>
      </c>
      <c r="G22" s="39">
        <f>'[1]вспомогат'!I20</f>
        <v>8.819950076256951</v>
      </c>
      <c r="H22" s="35">
        <f>'[1]вспомогат'!J20</f>
        <v>-11502582.130000003</v>
      </c>
      <c r="I22" s="36">
        <f>'[1]вспомогат'!K20</f>
        <v>96.24256546535376</v>
      </c>
      <c r="J22" s="37">
        <f>'[1]вспомогат'!L20</f>
        <v>-2446523.490000002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16486171.76</v>
      </c>
      <c r="F23" s="38">
        <f>'[1]вспомогат'!H21</f>
        <v>188370.04999999888</v>
      </c>
      <c r="G23" s="39">
        <f>'[1]вспомогат'!I21</f>
        <v>5.903666245655348</v>
      </c>
      <c r="H23" s="35">
        <f>'[1]вспомогат'!J21</f>
        <v>-3002359.950000001</v>
      </c>
      <c r="I23" s="36">
        <f>'[1]вспомогат'!K21</f>
        <v>103.38517229010257</v>
      </c>
      <c r="J23" s="37">
        <f>'[1]вспомогат'!L21</f>
        <v>539811.7599999998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31279289.37</v>
      </c>
      <c r="F24" s="38">
        <f>'[1]вспомогат'!H22</f>
        <v>491058.0600000024</v>
      </c>
      <c r="G24" s="39">
        <f>'[1]вспомогат'!I22</f>
        <v>10.012116286665854</v>
      </c>
      <c r="H24" s="35">
        <f>'[1]вспомогат'!J22</f>
        <v>-4413579.939999998</v>
      </c>
      <c r="I24" s="36">
        <f>'[1]вспомогат'!K22</f>
        <v>90.11152063937766</v>
      </c>
      <c r="J24" s="37">
        <f>'[1]вспомогат'!L22</f>
        <v>-3432464.629999999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1542364.83</v>
      </c>
      <c r="F25" s="38">
        <f>'[1]вспомогат'!H23</f>
        <v>53113.26000000001</v>
      </c>
      <c r="G25" s="39">
        <f>'[1]вспомогат'!I23</f>
        <v>11.338085174511688</v>
      </c>
      <c r="H25" s="35">
        <f>'[1]вспомогат'!J23</f>
        <v>-415336.74</v>
      </c>
      <c r="I25" s="36">
        <f>'[1]вспомогат'!K23</f>
        <v>93.14022258991763</v>
      </c>
      <c r="J25" s="37">
        <f>'[1]вспомогат'!L23</f>
        <v>-113595.16999999993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18159475.12</v>
      </c>
      <c r="F26" s="38">
        <f>'[1]вспомогат'!H24</f>
        <v>304493.23000000045</v>
      </c>
      <c r="G26" s="39">
        <f>'[1]вспомогат'!I24</f>
        <v>9.532064763133112</v>
      </c>
      <c r="H26" s="35">
        <f>'[1]вспомогат'!J24</f>
        <v>-2889916.7699999996</v>
      </c>
      <c r="I26" s="36">
        <f>'[1]вспомогат'!K24</f>
        <v>98.74006600550959</v>
      </c>
      <c r="J26" s="37">
        <f>'[1]вспомогат'!L24</f>
        <v>-231716.87999999896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55933085.91</v>
      </c>
      <c r="F27" s="38">
        <f>'[1]вспомогат'!H25</f>
        <v>1064642.3799999952</v>
      </c>
      <c r="G27" s="39">
        <f>'[1]вспомогат'!I25</f>
        <v>8.084480291351639</v>
      </c>
      <c r="H27" s="35">
        <f>'[1]вспомогат'!J25</f>
        <v>-12104322.620000005</v>
      </c>
      <c r="I27" s="36">
        <f>'[1]вспомогат'!K25</f>
        <v>91.28935866847297</v>
      </c>
      <c r="J27" s="37">
        <f>'[1]вспомогат'!L25</f>
        <v>-5337019.090000004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3423257.76</v>
      </c>
      <c r="F28" s="38">
        <f>'[1]вспомогат'!H26</f>
        <v>70312.33999999985</v>
      </c>
      <c r="G28" s="39">
        <f>'[1]вспомогат'!I26</f>
        <v>8.393729325264971</v>
      </c>
      <c r="H28" s="35">
        <f>'[1]вспомогат'!J26</f>
        <v>-767364.6600000001</v>
      </c>
      <c r="I28" s="36">
        <f>'[1]вспомогат'!K26</f>
        <v>85.67965430374566</v>
      </c>
      <c r="J28" s="37">
        <f>'[1]вспомогат'!L26</f>
        <v>-572157.2400000002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27680721.68</v>
      </c>
      <c r="F29" s="38">
        <f>'[1]вспомогат'!H27</f>
        <v>1095141.509999998</v>
      </c>
      <c r="G29" s="39">
        <f>'[1]вспомогат'!I27</f>
        <v>13.778921427266482</v>
      </c>
      <c r="H29" s="35">
        <f>'[1]вспомогат'!J27</f>
        <v>-6852806.490000002</v>
      </c>
      <c r="I29" s="36">
        <f>'[1]вспомогат'!K27</f>
        <v>81.18030529157735</v>
      </c>
      <c r="J29" s="37">
        <f>'[1]вспомогат'!L27</f>
        <v>-6417107.32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92714.43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96.37674636174636</v>
      </c>
      <c r="J30" s="37">
        <f>'[1]вспомогат'!L28</f>
        <v>-3485.570000000007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105146605.08</v>
      </c>
      <c r="F31" s="38">
        <f>'[1]вспомогат'!H29</f>
        <v>2205690.730000004</v>
      </c>
      <c r="G31" s="39">
        <f>'[1]вспомогат'!I29</f>
        <v>14.075183312532435</v>
      </c>
      <c r="H31" s="35">
        <f>'[1]вспомогат'!J29</f>
        <v>-13465087.269999996</v>
      </c>
      <c r="I31" s="36">
        <f>'[1]вспомогат'!K29</f>
        <v>97.11716116938231</v>
      </c>
      <c r="J31" s="37">
        <f>'[1]вспомогат'!L29</f>
        <v>-3121185.920000002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10517054.71</v>
      </c>
      <c r="F32" s="38">
        <f>'[1]вспомогат'!H30</f>
        <v>224865.58000000007</v>
      </c>
      <c r="G32" s="39">
        <f>'[1]вспомогат'!I30</f>
        <v>6.062872634571755</v>
      </c>
      <c r="H32" s="35">
        <f>'[1]вспомогат'!J30</f>
        <v>-3484029.42</v>
      </c>
      <c r="I32" s="36">
        <f>'[1]вспомогат'!K30</f>
        <v>78.94967162902721</v>
      </c>
      <c r="J32" s="37">
        <f>'[1]вспомогат'!L30</f>
        <v>-2804159.289999999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15262361.86</v>
      </c>
      <c r="F33" s="38">
        <f>'[1]вспомогат'!H31</f>
        <v>281402.8200000003</v>
      </c>
      <c r="G33" s="39">
        <f>'[1]вспомогат'!I31</f>
        <v>5.822050619884944</v>
      </c>
      <c r="H33" s="35">
        <f>'[1]вспомогат'!J31</f>
        <v>-4551994.18</v>
      </c>
      <c r="I33" s="36">
        <f>'[1]вспомогат'!K31</f>
        <v>80.67099135806991</v>
      </c>
      <c r="J33" s="37">
        <f>'[1]вспомогат'!L31</f>
        <v>-3656907.1400000006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19870889.61</v>
      </c>
      <c r="F34" s="38">
        <f>'[1]вспомогат'!H32</f>
        <v>239402.2100000009</v>
      </c>
      <c r="G34" s="39">
        <f>'[1]вспомогат'!I32</f>
        <v>3.9988970562443003</v>
      </c>
      <c r="H34" s="35">
        <f>'[1]вспомогат'!J32</f>
        <v>-5747303.789999999</v>
      </c>
      <c r="I34" s="36">
        <f>'[1]вспомогат'!K32</f>
        <v>90.47846123927357</v>
      </c>
      <c r="J34" s="37">
        <f>'[1]вспомогат'!L32</f>
        <v>-2091121.3900000006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31825039.72</v>
      </c>
      <c r="F35" s="38">
        <f>'[1]вспомогат'!H33</f>
        <v>530083.8299999982</v>
      </c>
      <c r="G35" s="39">
        <f>'[1]вспомогат'!I33</f>
        <v>6.30740637749281</v>
      </c>
      <c r="H35" s="35">
        <f>'[1]вспомогат'!J33</f>
        <v>-7874065.170000002</v>
      </c>
      <c r="I35" s="36">
        <f>'[1]вспомогат'!K33</f>
        <v>85.61029226765847</v>
      </c>
      <c r="J35" s="37">
        <f>'[1]вспомогат'!L33</f>
        <v>-5349275.280000001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135912.55</v>
      </c>
      <c r="F36" s="38">
        <f>'[1]вспомогат'!H34</f>
        <v>6208.899999999994</v>
      </c>
      <c r="G36" s="39">
        <f>'[1]вспомогат'!I34</f>
        <v>20.0935275080906</v>
      </c>
      <c r="H36" s="35">
        <f>'[1]вспомогат'!J34</f>
        <v>-24691.100000000006</v>
      </c>
      <c r="I36" s="36">
        <f>'[1]вспомогат'!K34</f>
        <v>62.92247685185185</v>
      </c>
      <c r="J36" s="37">
        <f>'[1]вспомогат'!L34</f>
        <v>-80087.45000000001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2536166.89</v>
      </c>
      <c r="F37" s="38">
        <f>'[1]вспомогат'!H35</f>
        <v>36762.95999999996</v>
      </c>
      <c r="G37" s="39">
        <f>'[1]вспомогат'!I35</f>
        <v>2.1746269389503103</v>
      </c>
      <c r="H37" s="35">
        <f>'[1]вспомогат'!J35</f>
        <v>-1653778.04</v>
      </c>
      <c r="I37" s="36">
        <f>'[1]вспомогат'!K35</f>
        <v>62.82984464014444</v>
      </c>
      <c r="J37" s="37">
        <f>'[1]вспомогат'!L35</f>
        <v>-1500397.1099999999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582143982.3</v>
      </c>
      <c r="F38" s="41">
        <f>SUM(F18:F37)</f>
        <v>10678325.799999997</v>
      </c>
      <c r="G38" s="42">
        <f>F38/D38*100</f>
        <v>9.682957032985112</v>
      </c>
      <c r="H38" s="41">
        <f>SUM(H18:H37)</f>
        <v>-99601269.19999999</v>
      </c>
      <c r="I38" s="43">
        <f>E38/C38*100</f>
        <v>95.39210507114014</v>
      </c>
      <c r="J38" s="41">
        <f>SUM(J18:J37)</f>
        <v>-28120338.7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6599435.46</v>
      </c>
      <c r="F39" s="38">
        <f>'[1]вспомогат'!H36</f>
        <v>66910.41999999993</v>
      </c>
      <c r="G39" s="39">
        <f>'[1]вспомогат'!I36</f>
        <v>3.6051261328247035</v>
      </c>
      <c r="H39" s="35">
        <f>'[1]вспомогат'!J36</f>
        <v>-1789069.58</v>
      </c>
      <c r="I39" s="36">
        <f>'[1]вспомогат'!K36</f>
        <v>86.19963531822795</v>
      </c>
      <c r="J39" s="37">
        <f>'[1]вспомогат'!L36</f>
        <v>-1056554.54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22283719.55</v>
      </c>
      <c r="F40" s="38">
        <f>'[1]вспомогат'!H37</f>
        <v>1025798.4800000004</v>
      </c>
      <c r="G40" s="39">
        <f>'[1]вспомогат'!I37</f>
        <v>21.11731035307628</v>
      </c>
      <c r="H40" s="35">
        <f>'[1]вспомогат'!J37</f>
        <v>-3831820.5199999996</v>
      </c>
      <c r="I40" s="36">
        <f>'[1]вспомогат'!K37</f>
        <v>85.291748030522</v>
      </c>
      <c r="J40" s="37">
        <f>'[1]вспомогат'!L37</f>
        <v>-3842746.4499999993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9803921.25</v>
      </c>
      <c r="F41" s="38">
        <f>'[1]вспомогат'!H38</f>
        <v>241210.36999999918</v>
      </c>
      <c r="G41" s="39">
        <f>'[1]вспомогат'!I38</f>
        <v>12.176272231973211</v>
      </c>
      <c r="H41" s="35">
        <f>'[1]вспомогат'!J38</f>
        <v>-1739776.6300000008</v>
      </c>
      <c r="I41" s="36">
        <f>'[1]вспомогат'!K38</f>
        <v>88.25462519074053</v>
      </c>
      <c r="J41" s="37">
        <f>'[1]вспомогат'!L38</f>
        <v>-1304755.75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8058305.48</v>
      </c>
      <c r="F42" s="38">
        <f>'[1]вспомогат'!H39</f>
        <v>94799.18000000063</v>
      </c>
      <c r="G42" s="39">
        <f>'[1]вспомогат'!I39</f>
        <v>2.957391358602422</v>
      </c>
      <c r="H42" s="35">
        <f>'[1]вспомогат'!J39</f>
        <v>-3110700.8199999994</v>
      </c>
      <c r="I42" s="36">
        <f>'[1]вспомогат'!K39</f>
        <v>73.16496840124988</v>
      </c>
      <c r="J42" s="37">
        <f>'[1]вспомогат'!L39</f>
        <v>-2955579.5199999996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6802531.22</v>
      </c>
      <c r="F43" s="38">
        <f>'[1]вспомогат'!H40</f>
        <v>87620.80999999959</v>
      </c>
      <c r="G43" s="39">
        <f>'[1]вспомогат'!I40</f>
        <v>4.710137830195757</v>
      </c>
      <c r="H43" s="35">
        <f>'[1]вспомогат'!J40</f>
        <v>-1772639.1900000004</v>
      </c>
      <c r="I43" s="36">
        <f>'[1]вспомогат'!K40</f>
        <v>77.14046042522598</v>
      </c>
      <c r="J43" s="37">
        <f>'[1]вспомогат'!L40</f>
        <v>-2015838.7800000003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9190173.02</v>
      </c>
      <c r="F44" s="38">
        <f>'[1]вспомогат'!H41</f>
        <v>145645.9699999988</v>
      </c>
      <c r="G44" s="39">
        <f>'[1]вспомогат'!I41</f>
        <v>5.206709029323138</v>
      </c>
      <c r="H44" s="35">
        <f>'[1]вспомогат'!J41</f>
        <v>-2651629.030000001</v>
      </c>
      <c r="I44" s="36">
        <f>'[1]вспомогат'!K41</f>
        <v>85.57762899490548</v>
      </c>
      <c r="J44" s="37">
        <f>'[1]вспомогат'!L41</f>
        <v>-1548816.9800000004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16665377.5</v>
      </c>
      <c r="F45" s="38">
        <f>'[1]вспомогат'!H42</f>
        <v>356082.51999999955</v>
      </c>
      <c r="G45" s="39">
        <f>'[1]вспомогат'!I42</f>
        <v>14.73332530635937</v>
      </c>
      <c r="H45" s="35">
        <f>'[1]вспомогат'!J42</f>
        <v>-2060768.4800000004</v>
      </c>
      <c r="I45" s="36">
        <f>'[1]вспомогат'!K42</f>
        <v>87.4929978312308</v>
      </c>
      <c r="J45" s="37">
        <f>'[1]вспомогат'!L42</f>
        <v>-2382292.5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28660132.61</v>
      </c>
      <c r="F46" s="38">
        <f>'[1]вспомогат'!H43</f>
        <v>644127.6999999993</v>
      </c>
      <c r="G46" s="39">
        <f>'[1]вспомогат'!I43</f>
        <v>13.40043526137213</v>
      </c>
      <c r="H46" s="35">
        <f>'[1]вспомогат'!J43</f>
        <v>-4162639.3000000007</v>
      </c>
      <c r="I46" s="36">
        <f>'[1]вспомогат'!K43</f>
        <v>92.06574469214205</v>
      </c>
      <c r="J46" s="37">
        <f>'[1]вспомогат'!L43</f>
        <v>-2469939.3900000006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13058935.67</v>
      </c>
      <c r="F47" s="38">
        <f>'[1]вспомогат'!H44</f>
        <v>288089.20999999903</v>
      </c>
      <c r="G47" s="39">
        <f>'[1]вспомогат'!I44</f>
        <v>6.373937121111532</v>
      </c>
      <c r="H47" s="35">
        <f>'[1]вспомогат'!J44</f>
        <v>-4231710.790000001</v>
      </c>
      <c r="I47" s="36">
        <f>'[1]вспомогат'!K44</f>
        <v>79.72257499996643</v>
      </c>
      <c r="J47" s="37">
        <f>'[1]вспомогат'!L44</f>
        <v>-3321538.33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13611271.47</v>
      </c>
      <c r="F48" s="38">
        <f>'[1]вспомогат'!H45</f>
        <v>500236.5700000003</v>
      </c>
      <c r="G48" s="39">
        <f>'[1]вспомогат'!I45</f>
        <v>23.464167226022415</v>
      </c>
      <c r="H48" s="35">
        <f>'[1]вспомогат'!J45</f>
        <v>-1631680.4299999997</v>
      </c>
      <c r="I48" s="36">
        <f>'[1]вспомогат'!K45</f>
        <v>92.41635722639947</v>
      </c>
      <c r="J48" s="37">
        <f>'[1]вспомогат'!L45</f>
        <v>-1116934.5299999993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5243348.25</v>
      </c>
      <c r="F49" s="38">
        <f>'[1]вспомогат'!H46</f>
        <v>38733.25999999978</v>
      </c>
      <c r="G49" s="39">
        <f>'[1]вспомогат'!I46</f>
        <v>3.1419569670053153</v>
      </c>
      <c r="H49" s="35">
        <f>'[1]вспомогат'!J46</f>
        <v>-1194041.7400000002</v>
      </c>
      <c r="I49" s="36">
        <f>'[1]вспомогат'!K46</f>
        <v>82.02668404396763</v>
      </c>
      <c r="J49" s="37">
        <f>'[1]вспомогат'!L46</f>
        <v>-1148898.75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4167289.67</v>
      </c>
      <c r="F50" s="38">
        <f>'[1]вспомогат'!H47</f>
        <v>72463.2799999998</v>
      </c>
      <c r="G50" s="39">
        <f>'[1]вспомогат'!I47</f>
        <v>5.503710241177054</v>
      </c>
      <c r="H50" s="35">
        <f>'[1]вспомогат'!J47</f>
        <v>-1244162.7200000002</v>
      </c>
      <c r="I50" s="36">
        <f>'[1]вспомогат'!K47</f>
        <v>91.47471197456183</v>
      </c>
      <c r="J50" s="37">
        <f>'[1]вспомогат'!L47</f>
        <v>-388384.3300000001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6073855.86</v>
      </c>
      <c r="F51" s="38">
        <f>'[1]вспомогат'!H48</f>
        <v>22245.760000000708</v>
      </c>
      <c r="G51" s="39">
        <f>'[1]вспомогат'!I48</f>
        <v>0.5573373987049948</v>
      </c>
      <c r="H51" s="35">
        <f>'[1]вспомогат'!J48</f>
        <v>-3969189.2399999993</v>
      </c>
      <c r="I51" s="36">
        <f>'[1]вспомогат'!K48</f>
        <v>60.96701419559373</v>
      </c>
      <c r="J51" s="37">
        <f>'[1]вспомогат'!L48</f>
        <v>-3888672.1399999997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10538713.24</v>
      </c>
      <c r="F52" s="38">
        <f>'[1]вспомогат'!H49</f>
        <v>101074.91999999993</v>
      </c>
      <c r="G52" s="39">
        <f>'[1]вспомогат'!I49</f>
        <v>5.098215181924331</v>
      </c>
      <c r="H52" s="35">
        <f>'[1]вспомогат'!J49</f>
        <v>-1881480.08</v>
      </c>
      <c r="I52" s="36">
        <f>'[1]вспомогат'!K49</f>
        <v>83.02512131695497</v>
      </c>
      <c r="J52" s="37">
        <f>'[1]вспомогат'!L49</f>
        <v>-2154689.76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4735701.41</v>
      </c>
      <c r="F53" s="38">
        <f>'[1]вспомогат'!H50</f>
        <v>186597.21999999974</v>
      </c>
      <c r="G53" s="39">
        <f>'[1]вспомогат'!I50</f>
        <v>601.9265161290315</v>
      </c>
      <c r="H53" s="35">
        <f>'[1]вспомогат'!J50</f>
        <v>155597.21999999974</v>
      </c>
      <c r="I53" s="36">
        <f>'[1]вспомогат'!K50</f>
        <v>111.485978859645</v>
      </c>
      <c r="J53" s="37">
        <f>'[1]вспомогат'!L50</f>
        <v>487901.41000000015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4319413.17</v>
      </c>
      <c r="F54" s="38">
        <f>'[1]вспомогат'!H51</f>
        <v>106514.91000000015</v>
      </c>
      <c r="G54" s="39">
        <f>'[1]вспомогат'!I51</f>
        <v>12.544448239312231</v>
      </c>
      <c r="H54" s="35">
        <f>'[1]вспомогат'!J51</f>
        <v>-742585.0899999999</v>
      </c>
      <c r="I54" s="36">
        <f>'[1]вспомогат'!K51</f>
        <v>101.21163909212072</v>
      </c>
      <c r="J54" s="37">
        <f>'[1]вспомогат'!L51</f>
        <v>51709.169999999925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29890774.92</v>
      </c>
      <c r="F55" s="38">
        <f>'[1]вспомогат'!H52</f>
        <v>502159.48000000045</v>
      </c>
      <c r="G55" s="39">
        <f>'[1]вспомогат'!I52</f>
        <v>11.375584512552447</v>
      </c>
      <c r="H55" s="35">
        <f>'[1]вспомогат'!J52</f>
        <v>-3912202.5199999996</v>
      </c>
      <c r="I55" s="36">
        <f>'[1]вспомогат'!K52</f>
        <v>97.6981102066907</v>
      </c>
      <c r="J55" s="37">
        <f>'[1]вспомогат'!L52</f>
        <v>-704264.0799999982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39582207.27</v>
      </c>
      <c r="F56" s="38">
        <f>'[1]вспомогат'!H53</f>
        <v>584026.3200000003</v>
      </c>
      <c r="G56" s="39">
        <f>'[1]вспомогат'!I53</f>
        <v>8.412491987606542</v>
      </c>
      <c r="H56" s="35">
        <f>'[1]вспомогат'!J53</f>
        <v>-6358343.68</v>
      </c>
      <c r="I56" s="36">
        <f>'[1]вспомогат'!K53</f>
        <v>89.16721802484857</v>
      </c>
      <c r="J56" s="37">
        <f>'[1]вспомогат'!L53</f>
        <v>-4808778.729999997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14572794.47</v>
      </c>
      <c r="F57" s="38">
        <f>'[1]вспомогат'!H54</f>
        <v>137909.30000000075</v>
      </c>
      <c r="G57" s="39">
        <f>'[1]вспомогат'!I54</f>
        <v>2.7772937812147727</v>
      </c>
      <c r="H57" s="35">
        <f>'[1]вспомогат'!J54</f>
        <v>-4827690.699999999</v>
      </c>
      <c r="I57" s="36">
        <f>'[1]вспомогат'!K54</f>
        <v>72.55524976226158</v>
      </c>
      <c r="J57" s="37">
        <f>'[1]вспомогат'!L54</f>
        <v>-5512305.529999999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30123841.29</v>
      </c>
      <c r="F58" s="38">
        <f>'[1]вспомогат'!H55</f>
        <v>348970.41000000015</v>
      </c>
      <c r="G58" s="39">
        <f>'[1]вспомогат'!I55</f>
        <v>4.248845287521461</v>
      </c>
      <c r="H58" s="35">
        <f>'[1]вспомогат'!J55</f>
        <v>-7864329.59</v>
      </c>
      <c r="I58" s="36">
        <f>'[1]вспомогат'!K55</f>
        <v>89.67911145049075</v>
      </c>
      <c r="J58" s="37">
        <f>'[1]вспомогат'!L55</f>
        <v>-3466858.710000001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36925508.2</v>
      </c>
      <c r="F59" s="38">
        <f>'[1]вспомогат'!H56</f>
        <v>627185.8800000027</v>
      </c>
      <c r="G59" s="39">
        <f>'[1]вспомогат'!I56</f>
        <v>6.771054816334271</v>
      </c>
      <c r="H59" s="35">
        <f>'[1]вспомогат'!J56</f>
        <v>-8635564.119999997</v>
      </c>
      <c r="I59" s="36">
        <f>'[1]вспомогат'!K56</f>
        <v>81.03110125072554</v>
      </c>
      <c r="J59" s="37">
        <f>'[1]вспомогат'!L56</f>
        <v>-8644041.799999997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6264104.21</v>
      </c>
      <c r="F60" s="38">
        <f>'[1]вспомогат'!H57</f>
        <v>36416.5700000003</v>
      </c>
      <c r="G60" s="39">
        <f>'[1]вспомогат'!I57</f>
        <v>3.8203741004175633</v>
      </c>
      <c r="H60" s="35">
        <f>'[1]вспомогат'!J57</f>
        <v>-916803.4299999997</v>
      </c>
      <c r="I60" s="36">
        <f>'[1]вспомогат'!K57</f>
        <v>91.07395855883964</v>
      </c>
      <c r="J60" s="37">
        <f>'[1]вспомогат'!L57</f>
        <v>-613936.79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29892847.16</v>
      </c>
      <c r="F61" s="38">
        <f>'[1]вспомогат'!H58</f>
        <v>501246.9600000009</v>
      </c>
      <c r="G61" s="39">
        <f>'[1]вспомогат'!I58</f>
        <v>7.785822339271318</v>
      </c>
      <c r="H61" s="35">
        <f>'[1]вспомогат'!J58</f>
        <v>-5936698.039999999</v>
      </c>
      <c r="I61" s="36">
        <f>'[1]вспомогат'!K58</f>
        <v>84.07335966181036</v>
      </c>
      <c r="J61" s="37">
        <f>'[1]вспомогат'!L58</f>
        <v>-5662823.84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10233791.87</v>
      </c>
      <c r="F62" s="38">
        <f>'[1]вспомогат'!H59</f>
        <v>133848.93999999948</v>
      </c>
      <c r="G62" s="39">
        <f>'[1]вспомогат'!I59</f>
        <v>8.000883481466884</v>
      </c>
      <c r="H62" s="35">
        <f>'[1]вспомогат'!J59</f>
        <v>-1539078.0600000005</v>
      </c>
      <c r="I62" s="36">
        <f>'[1]вспомогат'!K59</f>
        <v>126.70250664105987</v>
      </c>
      <c r="J62" s="37">
        <f>'[1]вспомогат'!L59</f>
        <v>2156767.869999999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6159223.03</v>
      </c>
      <c r="F63" s="38">
        <f>'[1]вспомогат'!H60</f>
        <v>88420.8200000003</v>
      </c>
      <c r="G63" s="39">
        <f>'[1]вспомогат'!I60</f>
        <v>5.991597475719097</v>
      </c>
      <c r="H63" s="35">
        <f>'[1]вспомогат'!J60</f>
        <v>-1387326.1799999997</v>
      </c>
      <c r="I63" s="36">
        <f>'[1]вспомогат'!K60</f>
        <v>81.68595388007493</v>
      </c>
      <c r="J63" s="37">
        <f>'[1]вспомогат'!L60</f>
        <v>-1380901.9699999997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4014473</v>
      </c>
      <c r="F64" s="38">
        <f>'[1]вспомогат'!H61</f>
        <v>70353.12999999989</v>
      </c>
      <c r="G64" s="39">
        <f>'[1]вспомогат'!I61</f>
        <v>3.113053001407112</v>
      </c>
      <c r="H64" s="35">
        <f>'[1]вспомогат'!J61</f>
        <v>-2189586.87</v>
      </c>
      <c r="I64" s="36">
        <f>'[1]вспомогат'!K61</f>
        <v>70.58165866694797</v>
      </c>
      <c r="J64" s="37">
        <f>'[1]вспомогат'!L61</f>
        <v>-1673227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3843608.22</v>
      </c>
      <c r="F65" s="38">
        <f>'[1]вспомогат'!H62</f>
        <v>166566.81000000006</v>
      </c>
      <c r="G65" s="39">
        <f>'[1]вспомогат'!I62</f>
        <v>6.485173209262488</v>
      </c>
      <c r="H65" s="35">
        <f>'[1]вспомогат'!J62</f>
        <v>-2401858.19</v>
      </c>
      <c r="I65" s="36">
        <f>'[1]вспомогат'!K62</f>
        <v>65.08462320645562</v>
      </c>
      <c r="J65" s="37">
        <f>'[1]вспомогат'!L62</f>
        <v>-2061946.7799999998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3210398.4</v>
      </c>
      <c r="F66" s="38">
        <f>'[1]вспомогат'!H63</f>
        <v>65123.31999999983</v>
      </c>
      <c r="G66" s="39">
        <f>'[1]вспомогат'!I63</f>
        <v>11.20229676660259</v>
      </c>
      <c r="H66" s="35">
        <f>'[1]вспомогат'!J63</f>
        <v>-516215.68000000017</v>
      </c>
      <c r="I66" s="36">
        <f>'[1]вспомогат'!K63</f>
        <v>91.54965781501792</v>
      </c>
      <c r="J66" s="37">
        <f>'[1]вспомогат'!L63</f>
        <v>-296330.6000000001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7052618.24</v>
      </c>
      <c r="F67" s="38">
        <f>'[1]вспомогат'!H64</f>
        <v>72327.5700000003</v>
      </c>
      <c r="G67" s="39">
        <f>'[1]вспомогат'!I64</f>
        <v>4.929229479595473</v>
      </c>
      <c r="H67" s="35">
        <f>'[1]вспомогат'!J64</f>
        <v>-1394992.4299999997</v>
      </c>
      <c r="I67" s="36">
        <f>'[1]вспомогат'!K64</f>
        <v>94.06199972258678</v>
      </c>
      <c r="J67" s="37">
        <f>'[1]вспомогат'!L64</f>
        <v>-445221.7599999998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4525581.01</v>
      </c>
      <c r="F68" s="38">
        <f>'[1]вспомогат'!H65</f>
        <v>115581.81999999937</v>
      </c>
      <c r="G68" s="39">
        <f>'[1]вспомогат'!I65</f>
        <v>6.0018371833870106</v>
      </c>
      <c r="H68" s="35">
        <f>'[1]вспомогат'!J65</f>
        <v>-1810192.1800000006</v>
      </c>
      <c r="I68" s="36">
        <f>'[1]вспомогат'!K65</f>
        <v>75.4990179714642</v>
      </c>
      <c r="J68" s="37">
        <f>'[1]вспомогат'!L65</f>
        <v>-1468643.9900000002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16413652.21</v>
      </c>
      <c r="F69" s="38">
        <f>'[1]вспомогат'!H66</f>
        <v>395740.6300000008</v>
      </c>
      <c r="G69" s="39">
        <f>'[1]вспомогат'!I66</f>
        <v>13.311060702228502</v>
      </c>
      <c r="H69" s="35">
        <f>'[1]вспомогат'!J66</f>
        <v>-2577280.369999999</v>
      </c>
      <c r="I69" s="36">
        <f>'[1]вспомогат'!K66</f>
        <v>98.86960272359181</v>
      </c>
      <c r="J69" s="37">
        <f>'[1]вспомогат'!L66</f>
        <v>-187660.7899999991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29258050.52</v>
      </c>
      <c r="F70" s="38">
        <f>'[1]вспомогат'!H67</f>
        <v>1093585.8099999987</v>
      </c>
      <c r="G70" s="39">
        <f>'[1]вспомогат'!I67</f>
        <v>15.977925893371363</v>
      </c>
      <c r="H70" s="35">
        <f>'[1]вспомогат'!J67</f>
        <v>-5750768.190000001</v>
      </c>
      <c r="I70" s="36">
        <f>'[1]вспомогат'!K67</f>
        <v>89.74353392482537</v>
      </c>
      <c r="J70" s="37">
        <f>'[1]вспомогат'!L67</f>
        <v>-3343797.4800000004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36159763.17</v>
      </c>
      <c r="F71" s="38">
        <f>'[1]вспомогат'!H68</f>
        <v>1090525.3599999994</v>
      </c>
      <c r="G71" s="39">
        <f>'[1]вспомогат'!I68</f>
        <v>7.864702284489628</v>
      </c>
      <c r="H71" s="35">
        <f>'[1]вспомогат'!J68</f>
        <v>-12775547.64</v>
      </c>
      <c r="I71" s="36">
        <f>'[1]вспомогат'!K68</f>
        <v>77.54875356504635</v>
      </c>
      <c r="J71" s="37">
        <f>'[1]вспомогат'!L68</f>
        <v>-10468662.829999998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7228986.31</v>
      </c>
      <c r="F72" s="38">
        <f>'[1]вспомогат'!H69</f>
        <v>233767.04000000004</v>
      </c>
      <c r="G72" s="39">
        <f>'[1]вспомогат'!I69</f>
        <v>19.881530872597384</v>
      </c>
      <c r="H72" s="35">
        <f>'[1]вспомогат'!J69</f>
        <v>-942032.96</v>
      </c>
      <c r="I72" s="36">
        <f>'[1]вспомогат'!K69</f>
        <v>93.78513459340454</v>
      </c>
      <c r="J72" s="37">
        <f>'[1]вспомогат'!L69</f>
        <v>-479043.6900000004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4380208.2</v>
      </c>
      <c r="F73" s="38">
        <f>'[1]вспомогат'!H70</f>
        <v>37447.94000000041</v>
      </c>
      <c r="G73" s="39">
        <f>'[1]вспомогат'!I70</f>
        <v>4.833426694373867</v>
      </c>
      <c r="H73" s="35">
        <f>'[1]вспомогат'!J70</f>
        <v>-737322.0599999996</v>
      </c>
      <c r="I73" s="36">
        <f>'[1]вспомогат'!K70</f>
        <v>105.9454382739938</v>
      </c>
      <c r="J73" s="37">
        <f>'[1]вспомогат'!L70</f>
        <v>245808.2000000002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2290362.59</v>
      </c>
      <c r="F74" s="38">
        <f>'[1]вспомогат'!H71</f>
        <v>21897.119999999646</v>
      </c>
      <c r="G74" s="39">
        <f>'[1]вспомогат'!I71</f>
        <v>2.3121056232735744</v>
      </c>
      <c r="H74" s="35">
        <f>'[1]вспомогат'!J71</f>
        <v>-925166.8800000004</v>
      </c>
      <c r="I74" s="36">
        <f>'[1]вспомогат'!K71</f>
        <v>91.35997471045665</v>
      </c>
      <c r="J74" s="37">
        <f>'[1]вспомогат'!L71</f>
        <v>-216602.41000000015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22989708.63</v>
      </c>
      <c r="F75" s="38">
        <f>'[1]вспомогат'!H72</f>
        <v>514396.16000000015</v>
      </c>
      <c r="G75" s="39">
        <f>'[1]вспомогат'!I72</f>
        <v>7.790865202940379</v>
      </c>
      <c r="H75" s="35">
        <f>'[1]вспомогат'!J72</f>
        <v>-6088158.84</v>
      </c>
      <c r="I75" s="36">
        <f>'[1]вспомогат'!K72</f>
        <v>97.7903924634682</v>
      </c>
      <c r="J75" s="37">
        <f>'[1]вспомогат'!L72</f>
        <v>-519460.37000000104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11212883.71</v>
      </c>
      <c r="F76" s="38">
        <f>'[1]вспомогат'!H73</f>
        <v>230732.4600000009</v>
      </c>
      <c r="G76" s="39">
        <f>'[1]вспомогат'!I73</f>
        <v>12.397472496473954</v>
      </c>
      <c r="H76" s="35">
        <f>'[1]вспомогат'!J73</f>
        <v>-1630392.539999999</v>
      </c>
      <c r="I76" s="36">
        <f>'[1]вспомогат'!K73</f>
        <v>89.48047804282069</v>
      </c>
      <c r="J76" s="37">
        <f>'[1]вспомогат'!L73</f>
        <v>-1318211.289999999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4049771.04</v>
      </c>
      <c r="F77" s="38">
        <f>'[1]вспомогат'!H74</f>
        <v>45877.939999999944</v>
      </c>
      <c r="G77" s="39">
        <f>'[1]вспомогат'!I74</f>
        <v>6.786878310009163</v>
      </c>
      <c r="H77" s="35">
        <f>'[1]вспомогат'!J74</f>
        <v>-630102.06</v>
      </c>
      <c r="I77" s="36">
        <f>'[1]вспомогат'!K74</f>
        <v>96.99144367352511</v>
      </c>
      <c r="J77" s="37">
        <f>'[1]вспомогат'!L74</f>
        <v>-125618.95999999996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2765351.06</v>
      </c>
      <c r="F78" s="38">
        <f>'[1]вспомогат'!H75</f>
        <v>1765.1000000000931</v>
      </c>
      <c r="G78" s="39">
        <f>'[1]вспомогат'!I75</f>
        <v>0.1405192309376435</v>
      </c>
      <c r="H78" s="35">
        <f>'[1]вспомогат'!J75</f>
        <v>-1254361.9</v>
      </c>
      <c r="I78" s="36">
        <f>'[1]вспомогат'!K75</f>
        <v>61.5053180333163</v>
      </c>
      <c r="J78" s="37">
        <f>'[1]вспомогат'!L75</f>
        <v>-1730765.94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4375216.28</v>
      </c>
      <c r="F79" s="38">
        <f>'[1]вспомогат'!H76</f>
        <v>30755.150000000373</v>
      </c>
      <c r="G79" s="39">
        <f>'[1]вспомогат'!I76</f>
        <v>2.7676300005849632</v>
      </c>
      <c r="H79" s="35">
        <f>'[1]вспомогат'!J76</f>
        <v>-1080489.8499999996</v>
      </c>
      <c r="I79" s="36">
        <f>'[1]вспомогат'!K76</f>
        <v>135.1740486071119</v>
      </c>
      <c r="J79" s="37">
        <f>'[1]вспомогат'!L76</f>
        <v>1138488.2800000003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5444601.2</v>
      </c>
      <c r="F80" s="38">
        <f>'[1]вспомогат'!H77</f>
        <v>104113.16000000015</v>
      </c>
      <c r="G80" s="39">
        <f>'[1]вспомогат'!I77</f>
        <v>5.093845543399614</v>
      </c>
      <c r="H80" s="35">
        <f>'[1]вспомогат'!J77</f>
        <v>-1939787.8399999999</v>
      </c>
      <c r="I80" s="36">
        <f>'[1]вспомогат'!K77</f>
        <v>74.9337135574582</v>
      </c>
      <c r="J80" s="37">
        <f>'[1]вспомогат'!L77</f>
        <v>-1821288.7999999998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5613526.19</v>
      </c>
      <c r="F81" s="38">
        <f>'[1]вспомогат'!H78</f>
        <v>8282.570000000298</v>
      </c>
      <c r="G81" s="39">
        <f>'[1]вспомогат'!I78</f>
        <v>0.48569662645277023</v>
      </c>
      <c r="H81" s="35">
        <f>'[1]вспомогат'!J78</f>
        <v>-1697014.4299999997</v>
      </c>
      <c r="I81" s="36">
        <f>'[1]вспомогат'!K78</f>
        <v>89.94491794757663</v>
      </c>
      <c r="J81" s="37">
        <f>'[1]вспомогат'!L78</f>
        <v>-627544.8099999996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548285977.23</v>
      </c>
      <c r="F82" s="41">
        <f>SUM(F39:F81)</f>
        <v>11237174.350000001</v>
      </c>
      <c r="G82" s="42">
        <f>F82/D82*100</f>
        <v>8.335268964356416</v>
      </c>
      <c r="H82" s="41">
        <f>SUM(H39:H81)</f>
        <v>-123577603.65000004</v>
      </c>
      <c r="I82" s="43">
        <f>E82/C82*100</f>
        <v>86.83945440569954</v>
      </c>
      <c r="J82" s="41">
        <f>SUM(J39:J81)</f>
        <v>-83092905.76999998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5983866384.770002</v>
      </c>
      <c r="F83" s="55">
        <f>'[1]вспомогат'!H79</f>
        <v>115566528.91000032</v>
      </c>
      <c r="G83" s="56">
        <f>'[1]вспомогат'!I79</f>
        <v>11.509133588927527</v>
      </c>
      <c r="H83" s="55">
        <f>'[1]вспомогат'!J79</f>
        <v>-888562305.0899993</v>
      </c>
      <c r="I83" s="56">
        <f>'[1]вспомогат'!K79</f>
        <v>91.39486135125232</v>
      </c>
      <c r="J83" s="55">
        <f>'[1]вспомогат'!L79</f>
        <v>-563401477.2299997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04.07.2019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2019-07-05T07:26:04Z</dcterms:created>
  <dcterms:modified xsi:type="dcterms:W3CDTF">2019-07-05T07:26:42Z</dcterms:modified>
  <cp:category/>
  <cp:version/>
  <cp:contentType/>
  <cp:contentStatus/>
</cp:coreProperties>
</file>