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<sst xmlns="http://schemas.openxmlformats.org/spreadsheetml/2006/main" count="91" uniqueCount="86">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</sst>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11.07.2019</v>
          </cell>
        </row>
        <row r="6">
          <cell r="G6" t="str">
            <v>Фактично надійшло на 11.07.2019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1097936361.06</v>
          </cell>
          <cell r="H10">
            <v>58914898.149999976</v>
          </cell>
          <cell r="I10">
            <v>38.209404990689364</v>
          </cell>
          <cell r="J10">
            <v>-95274621.85000002</v>
          </cell>
          <cell r="K10">
            <v>92.49564843490018</v>
          </cell>
          <cell r="L10">
            <v>-89077708.94000006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2952814572.72</v>
          </cell>
          <cell r="H11">
            <v>162423007.80999994</v>
          </cell>
          <cell r="I11">
            <v>35.45154103087382</v>
          </cell>
          <cell r="J11">
            <v>-295731992.19000006</v>
          </cell>
          <cell r="K11">
            <v>95.33804099890062</v>
          </cell>
          <cell r="L11">
            <v>-144390427.2800002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234551866.86</v>
          </cell>
          <cell r="H12">
            <v>11650303.590000004</v>
          </cell>
          <cell r="I12">
            <v>28.53428113499408</v>
          </cell>
          <cell r="J12">
            <v>-29178843.409999996</v>
          </cell>
          <cell r="K12">
            <v>94.01713726168319</v>
          </cell>
          <cell r="L12">
            <v>-14925913.139999986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376720888.81</v>
          </cell>
          <cell r="H13">
            <v>23571764.660000026</v>
          </cell>
          <cell r="I13">
            <v>50.81748729722608</v>
          </cell>
          <cell r="J13">
            <v>-22813379.339999974</v>
          </cell>
          <cell r="K13">
            <v>100.5391451809053</v>
          </cell>
          <cell r="L13">
            <v>2020180.8100000024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323384424.68</v>
          </cell>
          <cell r="H14">
            <v>17024397.939999998</v>
          </cell>
          <cell r="I14">
            <v>31.69393640510099</v>
          </cell>
          <cell r="J14">
            <v>-36690602.06</v>
          </cell>
          <cell r="K14">
            <v>93.63487435268229</v>
          </cell>
          <cell r="L14">
            <v>-21983075.319999993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50573102.88</v>
          </cell>
          <cell r="H15">
            <v>2611448.3800000027</v>
          </cell>
          <cell r="I15">
            <v>45.33252983604286</v>
          </cell>
          <cell r="J15">
            <v>-3149201.6199999973</v>
          </cell>
          <cell r="K15">
            <v>97.51926910350254</v>
          </cell>
          <cell r="L15">
            <v>-1286497.1199999973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14690231.2</v>
          </cell>
          <cell r="H16">
            <v>661914.709999999</v>
          </cell>
          <cell r="I16">
            <v>19.44490595325803</v>
          </cell>
          <cell r="J16">
            <v>-2742137.290000001</v>
          </cell>
          <cell r="K16">
            <v>88.71867786247758</v>
          </cell>
          <cell r="L16">
            <v>-1867985.8000000007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171712168.79</v>
          </cell>
          <cell r="H17">
            <v>11049834.669999987</v>
          </cell>
          <cell r="I17">
            <v>57.46950479425057</v>
          </cell>
          <cell r="J17">
            <v>-8177466.330000013</v>
          </cell>
          <cell r="K17">
            <v>113.10115287355336</v>
          </cell>
          <cell r="L17">
            <v>19890401.78999999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51921.24</v>
          </cell>
          <cell r="H18">
            <v>5374.199999999997</v>
          </cell>
          <cell r="I18">
            <v>58.41521739130432</v>
          </cell>
          <cell r="J18">
            <v>-3825.800000000003</v>
          </cell>
          <cell r="K18">
            <v>75.46691860465116</v>
          </cell>
          <cell r="L18">
            <v>-16878.760000000002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2241623.3</v>
          </cell>
          <cell r="H19">
            <v>165086.50999999978</v>
          </cell>
          <cell r="I19">
            <v>16.822079994456697</v>
          </cell>
          <cell r="J19">
            <v>-816281.4900000002</v>
          </cell>
          <cell r="K19">
            <v>84.84511839056357</v>
          </cell>
          <cell r="L19">
            <v>-400394.7000000002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64664354.49</v>
          </cell>
          <cell r="H20">
            <v>3111995.8500000015</v>
          </cell>
          <cell r="I20">
            <v>24.668542572317303</v>
          </cell>
          <cell r="J20">
            <v>-9503244.149999999</v>
          </cell>
          <cell r="K20">
            <v>99.31320083966682</v>
          </cell>
          <cell r="L20">
            <v>-447185.5099999979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17603484.21</v>
          </cell>
          <cell r="H21">
            <v>1305682.5</v>
          </cell>
          <cell r="I21">
            <v>40.921121498841956</v>
          </cell>
          <cell r="J21">
            <v>-1885047.5</v>
          </cell>
          <cell r="K21">
            <v>110.39186504004677</v>
          </cell>
          <cell r="L21">
            <v>1657124.210000001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32079208.16</v>
          </cell>
          <cell r="H22">
            <v>1290976.8500000015</v>
          </cell>
          <cell r="I22">
            <v>26.321552171638384</v>
          </cell>
          <cell r="J22">
            <v>-3613661.1499999985</v>
          </cell>
          <cell r="K22">
            <v>92.41598151450371</v>
          </cell>
          <cell r="L22">
            <v>-2632545.84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1738888.78</v>
          </cell>
          <cell r="H23">
            <v>249637.20999999996</v>
          </cell>
          <cell r="I23">
            <v>53.29004376134059</v>
          </cell>
          <cell r="J23">
            <v>-218812.79000000004</v>
          </cell>
          <cell r="K23">
            <v>105.00789753375686</v>
          </cell>
          <cell r="L23">
            <v>82928.78000000003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18860413.73</v>
          </cell>
          <cell r="H24">
            <v>1005431.8399999999</v>
          </cell>
          <cell r="I24">
            <v>31.474727414452115</v>
          </cell>
          <cell r="J24">
            <v>-2188978.16</v>
          </cell>
          <cell r="K24">
            <v>102.55133941291025</v>
          </cell>
          <cell r="L24">
            <v>469221.73000000045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58468796.02</v>
          </cell>
          <cell r="H25">
            <v>3600352.490000002</v>
          </cell>
          <cell r="I25">
            <v>27.33967696018633</v>
          </cell>
          <cell r="J25">
            <v>-9568612.509999998</v>
          </cell>
          <cell r="K25">
            <v>95.42793507535201</v>
          </cell>
          <cell r="L25">
            <v>-2801308.9799999967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3611298.67</v>
          </cell>
          <cell r="H26">
            <v>258353.25</v>
          </cell>
          <cell r="I26">
            <v>30.841631082147416</v>
          </cell>
          <cell r="J26">
            <v>-579323.75</v>
          </cell>
          <cell r="K26">
            <v>90.38607178478331</v>
          </cell>
          <cell r="L26">
            <v>-384116.3300000001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29432181.84</v>
          </cell>
          <cell r="H27">
            <v>2846601.669999998</v>
          </cell>
          <cell r="I27">
            <v>35.8155547821903</v>
          </cell>
          <cell r="J27">
            <v>-5101346.330000002</v>
          </cell>
          <cell r="K27">
            <v>86.316879118609</v>
          </cell>
          <cell r="L27">
            <v>-4665647.16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92714.43</v>
          </cell>
          <cell r="H28">
            <v>0</v>
          </cell>
          <cell r="I28">
            <v>0</v>
          </cell>
          <cell r="J28">
            <v>-4250</v>
          </cell>
          <cell r="K28">
            <v>96.37674636174636</v>
          </cell>
          <cell r="L28">
            <v>-3485.570000000007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109069068.75</v>
          </cell>
          <cell r="H29">
            <v>6128154.400000006</v>
          </cell>
          <cell r="I29">
            <v>39.10561683663699</v>
          </cell>
          <cell r="J29">
            <v>-9542623.599999994</v>
          </cell>
          <cell r="K29">
            <v>100.74008875825314</v>
          </cell>
          <cell r="L29">
            <v>801277.75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11447167.38</v>
          </cell>
          <cell r="H30">
            <v>1154978.25</v>
          </cell>
          <cell r="I30">
            <v>31.140764297722097</v>
          </cell>
          <cell r="J30">
            <v>-2553916.75</v>
          </cell>
          <cell r="K30">
            <v>85.9318631169802</v>
          </cell>
          <cell r="L30">
            <v>-1874046.6199999992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16389195.15</v>
          </cell>
          <cell r="H31">
            <v>1408236.1100000013</v>
          </cell>
          <cell r="I31">
            <v>29.135535731908664</v>
          </cell>
          <cell r="J31">
            <v>-3425160.8899999987</v>
          </cell>
          <cell r="K31">
            <v>86.62699996495637</v>
          </cell>
          <cell r="L31">
            <v>-2530073.8499999996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21519459.78</v>
          </cell>
          <cell r="H32">
            <v>1887972.3800000027</v>
          </cell>
          <cell r="I32">
            <v>31.53607977408616</v>
          </cell>
          <cell r="J32">
            <v>-4098733.6199999973</v>
          </cell>
          <cell r="K32">
            <v>97.98492396711758</v>
          </cell>
          <cell r="L32">
            <v>-442551.2199999988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33384344.67</v>
          </cell>
          <cell r="H33">
            <v>2089388.7800000012</v>
          </cell>
          <cell r="I33">
            <v>24.861396198472935</v>
          </cell>
          <cell r="J33">
            <v>-6314760.219999999</v>
          </cell>
          <cell r="K33">
            <v>89.80486841519473</v>
          </cell>
          <cell r="L33">
            <v>-3789970.329999998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140801.7</v>
          </cell>
          <cell r="H34">
            <v>11098.050000000017</v>
          </cell>
          <cell r="I34">
            <v>35.91601941747579</v>
          </cell>
          <cell r="J34">
            <v>-19801.949999999983</v>
          </cell>
          <cell r="K34">
            <v>65.18597222222223</v>
          </cell>
          <cell r="L34">
            <v>-75198.29999999999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2721424.31</v>
          </cell>
          <cell r="H35">
            <v>222020.3799999999</v>
          </cell>
          <cell r="I35">
            <v>13.133096446640447</v>
          </cell>
          <cell r="J35">
            <v>-1468520.62</v>
          </cell>
          <cell r="K35">
            <v>67.41932767571627</v>
          </cell>
          <cell r="L35">
            <v>-1315139.69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7806594.13</v>
          </cell>
          <cell r="H36">
            <v>1274069.0899999999</v>
          </cell>
          <cell r="I36">
            <v>68.64670362827184</v>
          </cell>
          <cell r="J36">
            <v>-581910.9100000001</v>
          </cell>
          <cell r="K36">
            <v>101.96714115352815</v>
          </cell>
          <cell r="L36">
            <v>150604.1299999999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23016736.37</v>
          </cell>
          <cell r="H37">
            <v>1758815.3000000007</v>
          </cell>
          <cell r="I37">
            <v>36.20735384969469</v>
          </cell>
          <cell r="J37">
            <v>-3098803.6999999993</v>
          </cell>
          <cell r="K37">
            <v>88.09739660159165</v>
          </cell>
          <cell r="L37">
            <v>-3109729.629999999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10323159.03</v>
          </cell>
          <cell r="H38">
            <v>760448.1499999985</v>
          </cell>
          <cell r="I38">
            <v>38.38733671649529</v>
          </cell>
          <cell r="J38">
            <v>-1220538.8500000015</v>
          </cell>
          <cell r="K38">
            <v>92.92878917984562</v>
          </cell>
          <cell r="L38">
            <v>-785517.9700000007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8408344.02</v>
          </cell>
          <cell r="H39">
            <v>444837.71999999974</v>
          </cell>
          <cell r="I39">
            <v>13.877327094057081</v>
          </cell>
          <cell r="J39">
            <v>-2760662.2800000003</v>
          </cell>
          <cell r="K39">
            <v>76.3431252459963</v>
          </cell>
          <cell r="L39">
            <v>-2605540.9800000004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7169646.25</v>
          </cell>
          <cell r="H40">
            <v>454735.83999999985</v>
          </cell>
          <cell r="I40">
            <v>24.444746433294263</v>
          </cell>
          <cell r="J40">
            <v>-1405524.1600000001</v>
          </cell>
          <cell r="K40">
            <v>81.30353171844683</v>
          </cell>
          <cell r="L40">
            <v>-1648723.75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9714140.28</v>
          </cell>
          <cell r="H41">
            <v>669613.2299999986</v>
          </cell>
          <cell r="I41">
            <v>23.93805507145342</v>
          </cell>
          <cell r="J41">
            <v>-2127661.7700000014</v>
          </cell>
          <cell r="K41">
            <v>90.45674015899074</v>
          </cell>
          <cell r="L41">
            <v>-1024849.7200000007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17259337.39</v>
          </cell>
          <cell r="H42">
            <v>950042.4100000001</v>
          </cell>
          <cell r="I42">
            <v>39.30910138854237</v>
          </cell>
          <cell r="J42">
            <v>-1466808.5899999999</v>
          </cell>
          <cell r="K42">
            <v>90.61127891232891</v>
          </cell>
          <cell r="L42">
            <v>-1788332.6099999994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30007934.82</v>
          </cell>
          <cell r="H43">
            <v>1991929.9100000001</v>
          </cell>
          <cell r="I43">
            <v>41.44011785884359</v>
          </cell>
          <cell r="J43">
            <v>-2814837.09</v>
          </cell>
          <cell r="K43">
            <v>96.39532738632921</v>
          </cell>
          <cell r="L43">
            <v>-1122137.1799999997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13536997.97</v>
          </cell>
          <cell r="H44">
            <v>766151.5099999998</v>
          </cell>
          <cell r="I44">
            <v>16.951004690473027</v>
          </cell>
          <cell r="J44">
            <v>-3753648.49</v>
          </cell>
          <cell r="K44">
            <v>82.64106380560172</v>
          </cell>
          <cell r="L44">
            <v>-2843476.0299999993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13907014.35</v>
          </cell>
          <cell r="H45">
            <v>795979.4499999993</v>
          </cell>
          <cell r="I45">
            <v>37.336324537962746</v>
          </cell>
          <cell r="J45">
            <v>-1335937.5500000007</v>
          </cell>
          <cell r="K45">
            <v>94.42436064514578</v>
          </cell>
          <cell r="L45">
            <v>-821191.6500000004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5645151.01</v>
          </cell>
          <cell r="H46">
            <v>440536.01999999955</v>
          </cell>
          <cell r="I46">
            <v>35.735314230090616</v>
          </cell>
          <cell r="J46">
            <v>-792238.9800000004</v>
          </cell>
          <cell r="K46">
            <v>88.31246680549108</v>
          </cell>
          <cell r="L46">
            <v>-747095.9900000002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4244809.37</v>
          </cell>
          <cell r="H47">
            <v>149982.97999999998</v>
          </cell>
          <cell r="I47">
            <v>11.391464242693065</v>
          </cell>
          <cell r="J47">
            <v>-1166643.02</v>
          </cell>
          <cell r="K47">
            <v>93.1763196839809</v>
          </cell>
          <cell r="L47">
            <v>-310864.6299999999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6278501.01</v>
          </cell>
          <cell r="H48">
            <v>226890.91000000015</v>
          </cell>
          <cell r="I48">
            <v>5.68444456692894</v>
          </cell>
          <cell r="J48">
            <v>-3764544.09</v>
          </cell>
          <cell r="K48">
            <v>63.0211630020011</v>
          </cell>
          <cell r="L48">
            <v>-3684026.99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11090094.99</v>
          </cell>
          <cell r="H49">
            <v>652456.6699999999</v>
          </cell>
          <cell r="I49">
            <v>32.9098900156616</v>
          </cell>
          <cell r="J49">
            <v>-1330098.33</v>
          </cell>
          <cell r="K49">
            <v>87.36896630478053</v>
          </cell>
          <cell r="L49">
            <v>-1603308.0099999998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4929344.92</v>
          </cell>
          <cell r="H50">
            <v>380240.7299999995</v>
          </cell>
          <cell r="I50">
            <v>1226.5829999999985</v>
          </cell>
          <cell r="J50">
            <v>349240.7299999995</v>
          </cell>
          <cell r="K50">
            <v>116.04465652808513</v>
          </cell>
          <cell r="L50">
            <v>681544.9199999999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4461494.76</v>
          </cell>
          <cell r="H51">
            <v>248596.5</v>
          </cell>
          <cell r="I51">
            <v>29.27764692026852</v>
          </cell>
          <cell r="J51">
            <v>-600503.5</v>
          </cell>
          <cell r="K51">
            <v>104.5408669392254</v>
          </cell>
          <cell r="L51">
            <v>193790.75999999978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30800984.25</v>
          </cell>
          <cell r="H52">
            <v>1412368.8099999987</v>
          </cell>
          <cell r="I52">
            <v>31.994857014445095</v>
          </cell>
          <cell r="J52">
            <v>-3001993.1900000013</v>
          </cell>
          <cell r="K52">
            <v>100.67313282391959</v>
          </cell>
          <cell r="L52">
            <v>205945.25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40854944.43</v>
          </cell>
          <cell r="H53">
            <v>1856763.4799999967</v>
          </cell>
          <cell r="I53">
            <v>26.74538349295697</v>
          </cell>
          <cell r="J53">
            <v>-5085606.520000003</v>
          </cell>
          <cell r="K53">
            <v>92.03432523440682</v>
          </cell>
          <cell r="L53">
            <v>-3536041.5700000003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15247819.15</v>
          </cell>
          <cell r="H54">
            <v>812933.9800000004</v>
          </cell>
          <cell r="I54">
            <v>16.371314241984866</v>
          </cell>
          <cell r="J54">
            <v>-4152666.0199999996</v>
          </cell>
          <cell r="K54">
            <v>75.91607285998079</v>
          </cell>
          <cell r="L54">
            <v>-4837280.85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31589939.65</v>
          </cell>
          <cell r="H55">
            <v>1815068.7699999996</v>
          </cell>
          <cell r="I55">
            <v>22.09914127086554</v>
          </cell>
          <cell r="J55">
            <v>-6398231.23</v>
          </cell>
          <cell r="K55">
            <v>94.04370748451207</v>
          </cell>
          <cell r="L55">
            <v>-2000760.3500000015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38300391.59</v>
          </cell>
          <cell r="H56">
            <v>2002069.2700000033</v>
          </cell>
          <cell r="I56">
            <v>21.614199562764874</v>
          </cell>
          <cell r="J56">
            <v>-7260680.729999997</v>
          </cell>
          <cell r="K56">
            <v>84.04821111904769</v>
          </cell>
          <cell r="L56">
            <v>-7269158.409999996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6447668.93</v>
          </cell>
          <cell r="H57">
            <v>219981.29000000004</v>
          </cell>
          <cell r="I57">
            <v>23.07770399278236</v>
          </cell>
          <cell r="J57">
            <v>-733238.71</v>
          </cell>
          <cell r="K57">
            <v>93.74281034381737</v>
          </cell>
          <cell r="L57">
            <v>-430372.0700000003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30748785.81</v>
          </cell>
          <cell r="H58">
            <v>1357185.6099999994</v>
          </cell>
          <cell r="I58">
            <v>21.0810376603093</v>
          </cell>
          <cell r="J58">
            <v>-5080759.390000001</v>
          </cell>
          <cell r="K58">
            <v>86.4806792986694</v>
          </cell>
          <cell r="L58">
            <v>-4806885.190000001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10609459.05</v>
          </cell>
          <cell r="H59">
            <v>509516.12000000104</v>
          </cell>
          <cell r="I59">
            <v>30.456566245867332</v>
          </cell>
          <cell r="J59">
            <v>-1163410.879999999</v>
          </cell>
          <cell r="K59">
            <v>131.35356599163256</v>
          </cell>
          <cell r="L59">
            <v>2532435.0500000007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6340751.76</v>
          </cell>
          <cell r="H60">
            <v>269949.5499999998</v>
          </cell>
          <cell r="I60">
            <v>18.292400391123937</v>
          </cell>
          <cell r="J60">
            <v>-1205797.4500000002</v>
          </cell>
          <cell r="K60">
            <v>84.09345680608743</v>
          </cell>
          <cell r="L60">
            <v>-1199373.2400000002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4223123.39</v>
          </cell>
          <cell r="H61">
            <v>279003.51999999955</v>
          </cell>
          <cell r="I61">
            <v>12.345616255298793</v>
          </cell>
          <cell r="J61">
            <v>-1980936.4800000004</v>
          </cell>
          <cell r="K61">
            <v>74.25010795224782</v>
          </cell>
          <cell r="L61">
            <v>-1464576.6100000003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4013635.1</v>
          </cell>
          <cell r="H62">
            <v>336593.68999999994</v>
          </cell>
          <cell r="I62">
            <v>13.105062051646435</v>
          </cell>
          <cell r="J62">
            <v>-2231831.31</v>
          </cell>
          <cell r="K62">
            <v>67.96372398529859</v>
          </cell>
          <cell r="L62">
            <v>-1891919.9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3349981.16</v>
          </cell>
          <cell r="H63">
            <v>204706.08000000007</v>
          </cell>
          <cell r="I63">
            <v>35.212858590254584</v>
          </cell>
          <cell r="J63">
            <v>-376632.9199999999</v>
          </cell>
          <cell r="K63">
            <v>95.5300840184685</v>
          </cell>
          <cell r="L63">
            <v>-156747.83999999985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7377047.69</v>
          </cell>
          <cell r="H64">
            <v>396757.0200000005</v>
          </cell>
          <cell r="I64">
            <v>27.039570100591586</v>
          </cell>
          <cell r="J64">
            <v>-1070562.9799999995</v>
          </cell>
          <cell r="K64">
            <v>98.38897189057116</v>
          </cell>
          <cell r="L64">
            <v>-120792.30999999959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4842255.21</v>
          </cell>
          <cell r="H65">
            <v>432256.01999999955</v>
          </cell>
          <cell r="I65">
            <v>22.445833207842643</v>
          </cell>
          <cell r="J65">
            <v>-1493517.9800000004</v>
          </cell>
          <cell r="K65">
            <v>80.78200618094917</v>
          </cell>
          <cell r="L65">
            <v>-1151969.79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16987182.9</v>
          </cell>
          <cell r="H66">
            <v>969271.3199999984</v>
          </cell>
          <cell r="I66">
            <v>32.60223590751624</v>
          </cell>
          <cell r="J66">
            <v>-2003749.6800000016</v>
          </cell>
          <cell r="K66">
            <v>102.3243336234911</v>
          </cell>
          <cell r="L66">
            <v>385869.8999999985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30555144.65</v>
          </cell>
          <cell r="H67">
            <v>2390679.9399999976</v>
          </cell>
          <cell r="I67">
            <v>34.929226921927146</v>
          </cell>
          <cell r="J67">
            <v>-4453674.060000002</v>
          </cell>
          <cell r="K67">
            <v>93.72212473967733</v>
          </cell>
          <cell r="L67">
            <v>-2046703.3500000015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38379536.31</v>
          </cell>
          <cell r="H68">
            <v>3310298.5</v>
          </cell>
          <cell r="I68">
            <v>23.87336703044907</v>
          </cell>
          <cell r="J68">
            <v>-10555774.5</v>
          </cell>
          <cell r="K68">
            <v>82.3093112986486</v>
          </cell>
          <cell r="L68">
            <v>-8248889.689999998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7523060.13</v>
          </cell>
          <cell r="H69">
            <v>527840.8600000003</v>
          </cell>
          <cell r="I69">
            <v>44.892061575097834</v>
          </cell>
          <cell r="J69">
            <v>-647959.1399999997</v>
          </cell>
          <cell r="K69">
            <v>97.6002964440979</v>
          </cell>
          <cell r="L69">
            <v>-184969.8700000001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4630419.54</v>
          </cell>
          <cell r="H70">
            <v>287659.28000000026</v>
          </cell>
          <cell r="I70">
            <v>37.12834518631339</v>
          </cell>
          <cell r="J70">
            <v>-487110.71999999974</v>
          </cell>
          <cell r="K70">
            <v>111.99737664473683</v>
          </cell>
          <cell r="L70">
            <v>496019.54000000004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2419064.55</v>
          </cell>
          <cell r="H71">
            <v>150599.0799999996</v>
          </cell>
          <cell r="I71">
            <v>15.901679295169027</v>
          </cell>
          <cell r="J71">
            <v>-796464.9200000004</v>
          </cell>
          <cell r="K71">
            <v>96.49375041135396</v>
          </cell>
          <cell r="L71">
            <v>-87900.45000000019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24049634.12</v>
          </cell>
          <cell r="H72">
            <v>1574321.6500000022</v>
          </cell>
          <cell r="I72">
            <v>23.84412776569074</v>
          </cell>
          <cell r="J72">
            <v>-5028233.349999998</v>
          </cell>
          <cell r="K72">
            <v>102.29895459086624</v>
          </cell>
          <cell r="L72">
            <v>540465.120000001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11603260.87</v>
          </cell>
          <cell r="H73">
            <v>621109.6199999992</v>
          </cell>
          <cell r="I73">
            <v>33.372805158170415</v>
          </cell>
          <cell r="J73">
            <v>-1240015.3800000008</v>
          </cell>
          <cell r="K73">
            <v>92.59574578279073</v>
          </cell>
          <cell r="L73">
            <v>-927834.1300000008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4245190.36</v>
          </cell>
          <cell r="H74">
            <v>241297.26000000024</v>
          </cell>
          <cell r="I74">
            <v>35.69591703896569</v>
          </cell>
          <cell r="J74">
            <v>-434682.73999999976</v>
          </cell>
          <cell r="K74">
            <v>101.67170875055984</v>
          </cell>
          <cell r="L74">
            <v>69800.36000000034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2844930.93</v>
          </cell>
          <cell r="H75">
            <v>81344.9700000002</v>
          </cell>
          <cell r="I75">
            <v>6.47585554645352</v>
          </cell>
          <cell r="J75">
            <v>-1174782.0299999998</v>
          </cell>
          <cell r="K75">
            <v>63.2752868753193</v>
          </cell>
          <cell r="L75">
            <v>-1651186.0699999998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4547897.8</v>
          </cell>
          <cell r="H76">
            <v>203436.66999999993</v>
          </cell>
          <cell r="I76">
            <v>18.30709429513743</v>
          </cell>
          <cell r="J76">
            <v>-907808.3300000001</v>
          </cell>
          <cell r="K76">
            <v>140.50911290661432</v>
          </cell>
          <cell r="L76">
            <v>1311169.7999999998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5805194.42</v>
          </cell>
          <cell r="H77">
            <v>464706.3799999999</v>
          </cell>
          <cell r="I77">
            <v>22.73624701000684</v>
          </cell>
          <cell r="J77">
            <v>-1579194.62</v>
          </cell>
          <cell r="K77">
            <v>79.89653600591255</v>
          </cell>
          <cell r="L77">
            <v>-1460695.58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5825031.24</v>
          </cell>
          <cell r="H78">
            <v>219787.6200000001</v>
          </cell>
          <cell r="I78">
            <v>12.888524403666935</v>
          </cell>
          <cell r="J78">
            <v>-1485509.38</v>
          </cell>
          <cell r="K78">
            <v>93.33384029760276</v>
          </cell>
          <cell r="L78">
            <v>-416039.7599999998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6217861599.270001</v>
          </cell>
          <cell r="H79">
            <v>349561743.40999997</v>
          </cell>
          <cell r="I79">
            <v>34.81243955693438</v>
          </cell>
          <cell r="J79">
            <v>-654567090.5900003</v>
          </cell>
          <cell r="K79">
            <v>94.9687981357559</v>
          </cell>
          <cell r="L79">
            <v>-329406262.73000026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1097936361.06</v>
      </c>
      <c r="F10" s="33">
        <f>'[1]вспомогат'!H10</f>
        <v>58914898.149999976</v>
      </c>
      <c r="G10" s="34">
        <f>'[1]вспомогат'!I10</f>
        <v>38.209404990689364</v>
      </c>
      <c r="H10" s="35">
        <f>'[1]вспомогат'!J10</f>
        <v>-95274621.85000002</v>
      </c>
      <c r="I10" s="36">
        <f>'[1]вспомогат'!K10</f>
        <v>92.49564843490018</v>
      </c>
      <c r="J10" s="37">
        <f>'[1]вспомогат'!L10</f>
        <v>-89077708.94000006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2952814572.72</v>
      </c>
      <c r="F12" s="38">
        <f>'[1]вспомогат'!H11</f>
        <v>162423007.80999994</v>
      </c>
      <c r="G12" s="39">
        <f>'[1]вспомогат'!I11</f>
        <v>35.45154103087382</v>
      </c>
      <c r="H12" s="35">
        <f>'[1]вспомогат'!J11</f>
        <v>-295731992.19000006</v>
      </c>
      <c r="I12" s="36">
        <f>'[1]вспомогат'!K11</f>
        <v>95.33804099890062</v>
      </c>
      <c r="J12" s="37">
        <f>'[1]вспомогат'!L11</f>
        <v>-144390427.2800002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234551866.86</v>
      </c>
      <c r="F13" s="38">
        <f>'[1]вспомогат'!H12</f>
        <v>11650303.590000004</v>
      </c>
      <c r="G13" s="39">
        <f>'[1]вспомогат'!I12</f>
        <v>28.53428113499408</v>
      </c>
      <c r="H13" s="35">
        <f>'[1]вспомогат'!J12</f>
        <v>-29178843.409999996</v>
      </c>
      <c r="I13" s="36">
        <f>'[1]вспомогат'!K12</f>
        <v>94.01713726168319</v>
      </c>
      <c r="J13" s="37">
        <f>'[1]вспомогат'!L12</f>
        <v>-14925913.139999986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376720888.81</v>
      </c>
      <c r="F14" s="38">
        <f>'[1]вспомогат'!H13</f>
        <v>23571764.660000026</v>
      </c>
      <c r="G14" s="39">
        <f>'[1]вспомогат'!I13</f>
        <v>50.81748729722608</v>
      </c>
      <c r="H14" s="35">
        <f>'[1]вспомогат'!J13</f>
        <v>-22813379.339999974</v>
      </c>
      <c r="I14" s="36">
        <f>'[1]вспомогат'!K13</f>
        <v>100.5391451809053</v>
      </c>
      <c r="J14" s="37">
        <f>'[1]вспомогат'!L13</f>
        <v>2020180.8100000024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323384424.68</v>
      </c>
      <c r="F15" s="38">
        <f>'[1]вспомогат'!H14</f>
        <v>17024397.939999998</v>
      </c>
      <c r="G15" s="39">
        <f>'[1]вспомогат'!I14</f>
        <v>31.69393640510099</v>
      </c>
      <c r="H15" s="35">
        <f>'[1]вспомогат'!J14</f>
        <v>-36690602.06</v>
      </c>
      <c r="I15" s="36">
        <f>'[1]вспомогат'!K14</f>
        <v>93.63487435268229</v>
      </c>
      <c r="J15" s="37">
        <f>'[1]вспомогат'!L14</f>
        <v>-21983075.319999993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50573102.88</v>
      </c>
      <c r="F16" s="38">
        <f>'[1]вспомогат'!H15</f>
        <v>2611448.3800000027</v>
      </c>
      <c r="G16" s="39">
        <f>'[1]вспомогат'!I15</f>
        <v>45.33252983604286</v>
      </c>
      <c r="H16" s="35">
        <f>'[1]вспомогат'!J15</f>
        <v>-3149201.6199999973</v>
      </c>
      <c r="I16" s="36">
        <f>'[1]вспомогат'!K15</f>
        <v>97.51926910350254</v>
      </c>
      <c r="J16" s="37">
        <f>'[1]вспомогат'!L15</f>
        <v>-1286497.1199999973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3938044855.95</v>
      </c>
      <c r="F17" s="41">
        <f>SUM(F12:F16)</f>
        <v>217280922.37999997</v>
      </c>
      <c r="G17" s="42">
        <f>F17/D17*100</f>
        <v>35.92340906758117</v>
      </c>
      <c r="H17" s="41">
        <f>SUM(H12:H16)</f>
        <v>-387564018.62</v>
      </c>
      <c r="I17" s="43">
        <f>E17/C17*100</f>
        <v>95.61585811059446</v>
      </c>
      <c r="J17" s="41">
        <f>SUM(J12:J16)</f>
        <v>-180565732.0500002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14690231.2</v>
      </c>
      <c r="F18" s="45">
        <f>'[1]вспомогат'!H16</f>
        <v>661914.709999999</v>
      </c>
      <c r="G18" s="46">
        <f>'[1]вспомогат'!I16</f>
        <v>19.44490595325803</v>
      </c>
      <c r="H18" s="47">
        <f>'[1]вспомогат'!J16</f>
        <v>-2742137.290000001</v>
      </c>
      <c r="I18" s="48">
        <f>'[1]вспомогат'!K16</f>
        <v>88.71867786247758</v>
      </c>
      <c r="J18" s="49">
        <f>'[1]вспомогат'!L16</f>
        <v>-1867985.8000000007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171712168.79</v>
      </c>
      <c r="F19" s="38">
        <f>'[1]вспомогат'!H17</f>
        <v>11049834.669999987</v>
      </c>
      <c r="G19" s="39">
        <f>'[1]вспомогат'!I17</f>
        <v>57.46950479425057</v>
      </c>
      <c r="H19" s="35">
        <f>'[1]вспомогат'!J17</f>
        <v>-8177466.330000013</v>
      </c>
      <c r="I19" s="36">
        <f>'[1]вспомогат'!K17</f>
        <v>113.10115287355336</v>
      </c>
      <c r="J19" s="37">
        <f>'[1]вспомогат'!L17</f>
        <v>19890401.78999999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51921.24</v>
      </c>
      <c r="F20" s="38">
        <f>'[1]вспомогат'!H18</f>
        <v>5374.199999999997</v>
      </c>
      <c r="G20" s="39">
        <f>'[1]вспомогат'!I18</f>
        <v>58.41521739130432</v>
      </c>
      <c r="H20" s="35">
        <f>'[1]вспомогат'!J18</f>
        <v>-3825.800000000003</v>
      </c>
      <c r="I20" s="36">
        <f>'[1]вспомогат'!K18</f>
        <v>75.46691860465116</v>
      </c>
      <c r="J20" s="37">
        <f>'[1]вспомогат'!L18</f>
        <v>-16878.760000000002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2241623.3</v>
      </c>
      <c r="F21" s="38">
        <f>'[1]вспомогат'!H19</f>
        <v>165086.50999999978</v>
      </c>
      <c r="G21" s="39">
        <f>'[1]вспомогат'!I19</f>
        <v>16.822079994456697</v>
      </c>
      <c r="H21" s="35">
        <f>'[1]вспомогат'!J19</f>
        <v>-816281.4900000002</v>
      </c>
      <c r="I21" s="36">
        <f>'[1]вспомогат'!K19</f>
        <v>84.84511839056357</v>
      </c>
      <c r="J21" s="37">
        <f>'[1]вспомогат'!L19</f>
        <v>-400394.7000000002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64664354.49</v>
      </c>
      <c r="F22" s="38">
        <f>'[1]вспомогат'!H20</f>
        <v>3111995.8500000015</v>
      </c>
      <c r="G22" s="39">
        <f>'[1]вспомогат'!I20</f>
        <v>24.668542572317303</v>
      </c>
      <c r="H22" s="35">
        <f>'[1]вспомогат'!J20</f>
        <v>-9503244.149999999</v>
      </c>
      <c r="I22" s="36">
        <f>'[1]вспомогат'!K20</f>
        <v>99.31320083966682</v>
      </c>
      <c r="J22" s="37">
        <f>'[1]вспомогат'!L20</f>
        <v>-447185.5099999979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17603484.21</v>
      </c>
      <c r="F23" s="38">
        <f>'[1]вспомогат'!H21</f>
        <v>1305682.5</v>
      </c>
      <c r="G23" s="39">
        <f>'[1]вспомогат'!I21</f>
        <v>40.921121498841956</v>
      </c>
      <c r="H23" s="35">
        <f>'[1]вспомогат'!J21</f>
        <v>-1885047.5</v>
      </c>
      <c r="I23" s="36">
        <f>'[1]вспомогат'!K21</f>
        <v>110.39186504004677</v>
      </c>
      <c r="J23" s="37">
        <f>'[1]вспомогат'!L21</f>
        <v>1657124.210000001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32079208.16</v>
      </c>
      <c r="F24" s="38">
        <f>'[1]вспомогат'!H22</f>
        <v>1290976.8500000015</v>
      </c>
      <c r="G24" s="39">
        <f>'[1]вспомогат'!I22</f>
        <v>26.321552171638384</v>
      </c>
      <c r="H24" s="35">
        <f>'[1]вспомогат'!J22</f>
        <v>-3613661.1499999985</v>
      </c>
      <c r="I24" s="36">
        <f>'[1]вспомогат'!K22</f>
        <v>92.41598151450371</v>
      </c>
      <c r="J24" s="37">
        <f>'[1]вспомогат'!L22</f>
        <v>-2632545.84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1738888.78</v>
      </c>
      <c r="F25" s="38">
        <f>'[1]вспомогат'!H23</f>
        <v>249637.20999999996</v>
      </c>
      <c r="G25" s="39">
        <f>'[1]вспомогат'!I23</f>
        <v>53.29004376134059</v>
      </c>
      <c r="H25" s="35">
        <f>'[1]вспомогат'!J23</f>
        <v>-218812.79000000004</v>
      </c>
      <c r="I25" s="36">
        <f>'[1]вспомогат'!K23</f>
        <v>105.00789753375686</v>
      </c>
      <c r="J25" s="37">
        <f>'[1]вспомогат'!L23</f>
        <v>82928.78000000003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18860413.73</v>
      </c>
      <c r="F26" s="38">
        <f>'[1]вспомогат'!H24</f>
        <v>1005431.8399999999</v>
      </c>
      <c r="G26" s="39">
        <f>'[1]вспомогат'!I24</f>
        <v>31.474727414452115</v>
      </c>
      <c r="H26" s="35">
        <f>'[1]вспомогат'!J24</f>
        <v>-2188978.16</v>
      </c>
      <c r="I26" s="36">
        <f>'[1]вспомогат'!K24</f>
        <v>102.55133941291025</v>
      </c>
      <c r="J26" s="37">
        <f>'[1]вспомогат'!L24</f>
        <v>469221.73000000045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58468796.02</v>
      </c>
      <c r="F27" s="38">
        <f>'[1]вспомогат'!H25</f>
        <v>3600352.490000002</v>
      </c>
      <c r="G27" s="39">
        <f>'[1]вспомогат'!I25</f>
        <v>27.33967696018633</v>
      </c>
      <c r="H27" s="35">
        <f>'[1]вспомогат'!J25</f>
        <v>-9568612.509999998</v>
      </c>
      <c r="I27" s="36">
        <f>'[1]вспомогат'!K25</f>
        <v>95.42793507535201</v>
      </c>
      <c r="J27" s="37">
        <f>'[1]вспомогат'!L25</f>
        <v>-2801308.9799999967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3611298.67</v>
      </c>
      <c r="F28" s="38">
        <f>'[1]вспомогат'!H26</f>
        <v>258353.25</v>
      </c>
      <c r="G28" s="39">
        <f>'[1]вспомогат'!I26</f>
        <v>30.841631082147416</v>
      </c>
      <c r="H28" s="35">
        <f>'[1]вспомогат'!J26</f>
        <v>-579323.75</v>
      </c>
      <c r="I28" s="36">
        <f>'[1]вспомогат'!K26</f>
        <v>90.38607178478331</v>
      </c>
      <c r="J28" s="37">
        <f>'[1]вспомогат'!L26</f>
        <v>-384116.3300000001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29432181.84</v>
      </c>
      <c r="F29" s="38">
        <f>'[1]вспомогат'!H27</f>
        <v>2846601.669999998</v>
      </c>
      <c r="G29" s="39">
        <f>'[1]вспомогат'!I27</f>
        <v>35.8155547821903</v>
      </c>
      <c r="H29" s="35">
        <f>'[1]вспомогат'!J27</f>
        <v>-5101346.330000002</v>
      </c>
      <c r="I29" s="36">
        <f>'[1]вспомогат'!K27</f>
        <v>86.316879118609</v>
      </c>
      <c r="J29" s="37">
        <f>'[1]вспомогат'!L27</f>
        <v>-4665647.16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92714.43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96.37674636174636</v>
      </c>
      <c r="J30" s="37">
        <f>'[1]вспомогат'!L28</f>
        <v>-3485.570000000007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109069068.75</v>
      </c>
      <c r="F31" s="38">
        <f>'[1]вспомогат'!H29</f>
        <v>6128154.400000006</v>
      </c>
      <c r="G31" s="39">
        <f>'[1]вспомогат'!I29</f>
        <v>39.10561683663699</v>
      </c>
      <c r="H31" s="35">
        <f>'[1]вспомогат'!J29</f>
        <v>-9542623.599999994</v>
      </c>
      <c r="I31" s="36">
        <f>'[1]вспомогат'!K29</f>
        <v>100.74008875825314</v>
      </c>
      <c r="J31" s="37">
        <f>'[1]вспомогат'!L29</f>
        <v>801277.75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11447167.38</v>
      </c>
      <c r="F32" s="38">
        <f>'[1]вспомогат'!H30</f>
        <v>1154978.25</v>
      </c>
      <c r="G32" s="39">
        <f>'[1]вспомогат'!I30</f>
        <v>31.140764297722097</v>
      </c>
      <c r="H32" s="35">
        <f>'[1]вспомогат'!J30</f>
        <v>-2553916.75</v>
      </c>
      <c r="I32" s="36">
        <f>'[1]вспомогат'!K30</f>
        <v>85.9318631169802</v>
      </c>
      <c r="J32" s="37">
        <f>'[1]вспомогат'!L30</f>
        <v>-1874046.6199999992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16389195.15</v>
      </c>
      <c r="F33" s="38">
        <f>'[1]вспомогат'!H31</f>
        <v>1408236.1100000013</v>
      </c>
      <c r="G33" s="39">
        <f>'[1]вспомогат'!I31</f>
        <v>29.135535731908664</v>
      </c>
      <c r="H33" s="35">
        <f>'[1]вспомогат'!J31</f>
        <v>-3425160.8899999987</v>
      </c>
      <c r="I33" s="36">
        <f>'[1]вспомогат'!K31</f>
        <v>86.62699996495637</v>
      </c>
      <c r="J33" s="37">
        <f>'[1]вспомогат'!L31</f>
        <v>-2530073.8499999996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21519459.78</v>
      </c>
      <c r="F34" s="38">
        <f>'[1]вспомогат'!H32</f>
        <v>1887972.3800000027</v>
      </c>
      <c r="G34" s="39">
        <f>'[1]вспомогат'!I32</f>
        <v>31.53607977408616</v>
      </c>
      <c r="H34" s="35">
        <f>'[1]вспомогат'!J32</f>
        <v>-4098733.6199999973</v>
      </c>
      <c r="I34" s="36">
        <f>'[1]вспомогат'!K32</f>
        <v>97.98492396711758</v>
      </c>
      <c r="J34" s="37">
        <f>'[1]вспомогат'!L32</f>
        <v>-442551.2199999988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33384344.67</v>
      </c>
      <c r="F35" s="38">
        <f>'[1]вспомогат'!H33</f>
        <v>2089388.7800000012</v>
      </c>
      <c r="G35" s="39">
        <f>'[1]вспомогат'!I33</f>
        <v>24.861396198472935</v>
      </c>
      <c r="H35" s="35">
        <f>'[1]вспомогат'!J33</f>
        <v>-6314760.219999999</v>
      </c>
      <c r="I35" s="36">
        <f>'[1]вспомогат'!K33</f>
        <v>89.80486841519473</v>
      </c>
      <c r="J35" s="37">
        <f>'[1]вспомогат'!L33</f>
        <v>-3789970.329999998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140801.7</v>
      </c>
      <c r="F36" s="38">
        <f>'[1]вспомогат'!H34</f>
        <v>11098.050000000017</v>
      </c>
      <c r="G36" s="39">
        <f>'[1]вспомогат'!I34</f>
        <v>35.91601941747579</v>
      </c>
      <c r="H36" s="35">
        <f>'[1]вспомогат'!J34</f>
        <v>-19801.949999999983</v>
      </c>
      <c r="I36" s="36">
        <f>'[1]вспомогат'!K34</f>
        <v>65.18597222222223</v>
      </c>
      <c r="J36" s="37">
        <f>'[1]вспомогат'!L34</f>
        <v>-75198.29999999999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2721424.31</v>
      </c>
      <c r="F37" s="38">
        <f>'[1]вспомогат'!H35</f>
        <v>222020.3799999999</v>
      </c>
      <c r="G37" s="39">
        <f>'[1]вспомогат'!I35</f>
        <v>13.133096446640447</v>
      </c>
      <c r="H37" s="35">
        <f>'[1]вспомогат'!J35</f>
        <v>-1468520.62</v>
      </c>
      <c r="I37" s="36">
        <f>'[1]вспомогат'!K35</f>
        <v>67.41932767571627</v>
      </c>
      <c r="J37" s="37">
        <f>'[1]вспомогат'!L35</f>
        <v>-1315139.69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609918746.5999999</v>
      </c>
      <c r="F38" s="41">
        <f>SUM(F18:F37)</f>
        <v>38453090.1</v>
      </c>
      <c r="G38" s="42">
        <f>F38/D38*100</f>
        <v>34.868726258923964</v>
      </c>
      <c r="H38" s="41">
        <f>SUM(H18:H37)</f>
        <v>-71826504.90000002</v>
      </c>
      <c r="I38" s="43">
        <f>E38/C38*100</f>
        <v>99.94337299623976</v>
      </c>
      <c r="J38" s="41">
        <f>SUM(J18:J37)</f>
        <v>-345574.40000000014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7806594.13</v>
      </c>
      <c r="F39" s="38">
        <f>'[1]вспомогат'!H36</f>
        <v>1274069.0899999999</v>
      </c>
      <c r="G39" s="39">
        <f>'[1]вспомогат'!I36</f>
        <v>68.64670362827184</v>
      </c>
      <c r="H39" s="35">
        <f>'[1]вспомогат'!J36</f>
        <v>-581910.9100000001</v>
      </c>
      <c r="I39" s="36">
        <f>'[1]вспомогат'!K36</f>
        <v>101.96714115352815</v>
      </c>
      <c r="J39" s="37">
        <f>'[1]вспомогат'!L36</f>
        <v>150604.1299999999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23016736.37</v>
      </c>
      <c r="F40" s="38">
        <f>'[1]вспомогат'!H37</f>
        <v>1758815.3000000007</v>
      </c>
      <c r="G40" s="39">
        <f>'[1]вспомогат'!I37</f>
        <v>36.20735384969469</v>
      </c>
      <c r="H40" s="35">
        <f>'[1]вспомогат'!J37</f>
        <v>-3098803.6999999993</v>
      </c>
      <c r="I40" s="36">
        <f>'[1]вспомогат'!K37</f>
        <v>88.09739660159165</v>
      </c>
      <c r="J40" s="37">
        <f>'[1]вспомогат'!L37</f>
        <v>-3109729.629999999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10323159.03</v>
      </c>
      <c r="F41" s="38">
        <f>'[1]вспомогат'!H38</f>
        <v>760448.1499999985</v>
      </c>
      <c r="G41" s="39">
        <f>'[1]вспомогат'!I38</f>
        <v>38.38733671649529</v>
      </c>
      <c r="H41" s="35">
        <f>'[1]вспомогат'!J38</f>
        <v>-1220538.8500000015</v>
      </c>
      <c r="I41" s="36">
        <f>'[1]вспомогат'!K38</f>
        <v>92.92878917984562</v>
      </c>
      <c r="J41" s="37">
        <f>'[1]вспомогат'!L38</f>
        <v>-785517.9700000007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8408344.02</v>
      </c>
      <c r="F42" s="38">
        <f>'[1]вспомогат'!H39</f>
        <v>444837.71999999974</v>
      </c>
      <c r="G42" s="39">
        <f>'[1]вспомогат'!I39</f>
        <v>13.877327094057081</v>
      </c>
      <c r="H42" s="35">
        <f>'[1]вспомогат'!J39</f>
        <v>-2760662.2800000003</v>
      </c>
      <c r="I42" s="36">
        <f>'[1]вспомогат'!K39</f>
        <v>76.3431252459963</v>
      </c>
      <c r="J42" s="37">
        <f>'[1]вспомогат'!L39</f>
        <v>-2605540.9800000004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7169646.25</v>
      </c>
      <c r="F43" s="38">
        <f>'[1]вспомогат'!H40</f>
        <v>454735.83999999985</v>
      </c>
      <c r="G43" s="39">
        <f>'[1]вспомогат'!I40</f>
        <v>24.444746433294263</v>
      </c>
      <c r="H43" s="35">
        <f>'[1]вспомогат'!J40</f>
        <v>-1405524.1600000001</v>
      </c>
      <c r="I43" s="36">
        <f>'[1]вспомогат'!K40</f>
        <v>81.30353171844683</v>
      </c>
      <c r="J43" s="37">
        <f>'[1]вспомогат'!L40</f>
        <v>-1648723.75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9714140.28</v>
      </c>
      <c r="F44" s="38">
        <f>'[1]вспомогат'!H41</f>
        <v>669613.2299999986</v>
      </c>
      <c r="G44" s="39">
        <f>'[1]вспомогат'!I41</f>
        <v>23.93805507145342</v>
      </c>
      <c r="H44" s="35">
        <f>'[1]вспомогат'!J41</f>
        <v>-2127661.7700000014</v>
      </c>
      <c r="I44" s="36">
        <f>'[1]вспомогат'!K41</f>
        <v>90.45674015899074</v>
      </c>
      <c r="J44" s="37">
        <f>'[1]вспомогат'!L41</f>
        <v>-1024849.7200000007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17259337.39</v>
      </c>
      <c r="F45" s="38">
        <f>'[1]вспомогат'!H42</f>
        <v>950042.4100000001</v>
      </c>
      <c r="G45" s="39">
        <f>'[1]вспомогат'!I42</f>
        <v>39.30910138854237</v>
      </c>
      <c r="H45" s="35">
        <f>'[1]вспомогат'!J42</f>
        <v>-1466808.5899999999</v>
      </c>
      <c r="I45" s="36">
        <f>'[1]вспомогат'!K42</f>
        <v>90.61127891232891</v>
      </c>
      <c r="J45" s="37">
        <f>'[1]вспомогат'!L42</f>
        <v>-1788332.6099999994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30007934.82</v>
      </c>
      <c r="F46" s="38">
        <f>'[1]вспомогат'!H43</f>
        <v>1991929.9100000001</v>
      </c>
      <c r="G46" s="39">
        <f>'[1]вспомогат'!I43</f>
        <v>41.44011785884359</v>
      </c>
      <c r="H46" s="35">
        <f>'[1]вспомогат'!J43</f>
        <v>-2814837.09</v>
      </c>
      <c r="I46" s="36">
        <f>'[1]вспомогат'!K43</f>
        <v>96.39532738632921</v>
      </c>
      <c r="J46" s="37">
        <f>'[1]вспомогат'!L43</f>
        <v>-1122137.1799999997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13536997.97</v>
      </c>
      <c r="F47" s="38">
        <f>'[1]вспомогат'!H44</f>
        <v>766151.5099999998</v>
      </c>
      <c r="G47" s="39">
        <f>'[1]вспомогат'!I44</f>
        <v>16.951004690473027</v>
      </c>
      <c r="H47" s="35">
        <f>'[1]вспомогат'!J44</f>
        <v>-3753648.49</v>
      </c>
      <c r="I47" s="36">
        <f>'[1]вспомогат'!K44</f>
        <v>82.64106380560172</v>
      </c>
      <c r="J47" s="37">
        <f>'[1]вспомогат'!L44</f>
        <v>-2843476.0299999993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13907014.35</v>
      </c>
      <c r="F48" s="38">
        <f>'[1]вспомогат'!H45</f>
        <v>795979.4499999993</v>
      </c>
      <c r="G48" s="39">
        <f>'[1]вспомогат'!I45</f>
        <v>37.336324537962746</v>
      </c>
      <c r="H48" s="35">
        <f>'[1]вспомогат'!J45</f>
        <v>-1335937.5500000007</v>
      </c>
      <c r="I48" s="36">
        <f>'[1]вспомогат'!K45</f>
        <v>94.42436064514578</v>
      </c>
      <c r="J48" s="37">
        <f>'[1]вспомогат'!L45</f>
        <v>-821191.6500000004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5645151.01</v>
      </c>
      <c r="F49" s="38">
        <f>'[1]вспомогат'!H46</f>
        <v>440536.01999999955</v>
      </c>
      <c r="G49" s="39">
        <f>'[1]вспомогат'!I46</f>
        <v>35.735314230090616</v>
      </c>
      <c r="H49" s="35">
        <f>'[1]вспомогат'!J46</f>
        <v>-792238.9800000004</v>
      </c>
      <c r="I49" s="36">
        <f>'[1]вспомогат'!K46</f>
        <v>88.31246680549108</v>
      </c>
      <c r="J49" s="37">
        <f>'[1]вспомогат'!L46</f>
        <v>-747095.9900000002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4244809.37</v>
      </c>
      <c r="F50" s="38">
        <f>'[1]вспомогат'!H47</f>
        <v>149982.97999999998</v>
      </c>
      <c r="G50" s="39">
        <f>'[1]вспомогат'!I47</f>
        <v>11.391464242693065</v>
      </c>
      <c r="H50" s="35">
        <f>'[1]вспомогат'!J47</f>
        <v>-1166643.02</v>
      </c>
      <c r="I50" s="36">
        <f>'[1]вспомогат'!K47</f>
        <v>93.1763196839809</v>
      </c>
      <c r="J50" s="37">
        <f>'[1]вспомогат'!L47</f>
        <v>-310864.6299999999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6278501.01</v>
      </c>
      <c r="F51" s="38">
        <f>'[1]вспомогат'!H48</f>
        <v>226890.91000000015</v>
      </c>
      <c r="G51" s="39">
        <f>'[1]вспомогат'!I48</f>
        <v>5.68444456692894</v>
      </c>
      <c r="H51" s="35">
        <f>'[1]вспомогат'!J48</f>
        <v>-3764544.09</v>
      </c>
      <c r="I51" s="36">
        <f>'[1]вспомогат'!K48</f>
        <v>63.0211630020011</v>
      </c>
      <c r="J51" s="37">
        <f>'[1]вспомогат'!L48</f>
        <v>-3684026.99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11090094.99</v>
      </c>
      <c r="F52" s="38">
        <f>'[1]вспомогат'!H49</f>
        <v>652456.6699999999</v>
      </c>
      <c r="G52" s="39">
        <f>'[1]вспомогат'!I49</f>
        <v>32.9098900156616</v>
      </c>
      <c r="H52" s="35">
        <f>'[1]вспомогат'!J49</f>
        <v>-1330098.33</v>
      </c>
      <c r="I52" s="36">
        <f>'[1]вспомогат'!K49</f>
        <v>87.36896630478053</v>
      </c>
      <c r="J52" s="37">
        <f>'[1]вспомогат'!L49</f>
        <v>-1603308.0099999998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4929344.92</v>
      </c>
      <c r="F53" s="38">
        <f>'[1]вспомогат'!H50</f>
        <v>380240.7299999995</v>
      </c>
      <c r="G53" s="39">
        <f>'[1]вспомогат'!I50</f>
        <v>1226.5829999999985</v>
      </c>
      <c r="H53" s="35">
        <f>'[1]вспомогат'!J50</f>
        <v>349240.7299999995</v>
      </c>
      <c r="I53" s="36">
        <f>'[1]вспомогат'!K50</f>
        <v>116.04465652808513</v>
      </c>
      <c r="J53" s="37">
        <f>'[1]вспомогат'!L50</f>
        <v>681544.9199999999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4461494.76</v>
      </c>
      <c r="F54" s="38">
        <f>'[1]вспомогат'!H51</f>
        <v>248596.5</v>
      </c>
      <c r="G54" s="39">
        <f>'[1]вспомогат'!I51</f>
        <v>29.27764692026852</v>
      </c>
      <c r="H54" s="35">
        <f>'[1]вспомогат'!J51</f>
        <v>-600503.5</v>
      </c>
      <c r="I54" s="36">
        <f>'[1]вспомогат'!K51</f>
        <v>104.5408669392254</v>
      </c>
      <c r="J54" s="37">
        <f>'[1]вспомогат'!L51</f>
        <v>193790.75999999978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30800984.25</v>
      </c>
      <c r="F55" s="38">
        <f>'[1]вспомогат'!H52</f>
        <v>1412368.8099999987</v>
      </c>
      <c r="G55" s="39">
        <f>'[1]вспомогат'!I52</f>
        <v>31.994857014445095</v>
      </c>
      <c r="H55" s="35">
        <f>'[1]вспомогат'!J52</f>
        <v>-3001993.1900000013</v>
      </c>
      <c r="I55" s="36">
        <f>'[1]вспомогат'!K52</f>
        <v>100.67313282391959</v>
      </c>
      <c r="J55" s="37">
        <f>'[1]вспомогат'!L52</f>
        <v>205945.25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40854944.43</v>
      </c>
      <c r="F56" s="38">
        <f>'[1]вспомогат'!H53</f>
        <v>1856763.4799999967</v>
      </c>
      <c r="G56" s="39">
        <f>'[1]вспомогат'!I53</f>
        <v>26.74538349295697</v>
      </c>
      <c r="H56" s="35">
        <f>'[1]вспомогат'!J53</f>
        <v>-5085606.520000003</v>
      </c>
      <c r="I56" s="36">
        <f>'[1]вспомогат'!K53</f>
        <v>92.03432523440682</v>
      </c>
      <c r="J56" s="37">
        <f>'[1]вспомогат'!L53</f>
        <v>-3536041.5700000003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15247819.15</v>
      </c>
      <c r="F57" s="38">
        <f>'[1]вспомогат'!H54</f>
        <v>812933.9800000004</v>
      </c>
      <c r="G57" s="39">
        <f>'[1]вспомогат'!I54</f>
        <v>16.371314241984866</v>
      </c>
      <c r="H57" s="35">
        <f>'[1]вспомогат'!J54</f>
        <v>-4152666.0199999996</v>
      </c>
      <c r="I57" s="36">
        <f>'[1]вспомогат'!K54</f>
        <v>75.91607285998079</v>
      </c>
      <c r="J57" s="37">
        <f>'[1]вспомогат'!L54</f>
        <v>-4837280.85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31589939.65</v>
      </c>
      <c r="F58" s="38">
        <f>'[1]вспомогат'!H55</f>
        <v>1815068.7699999996</v>
      </c>
      <c r="G58" s="39">
        <f>'[1]вспомогат'!I55</f>
        <v>22.09914127086554</v>
      </c>
      <c r="H58" s="35">
        <f>'[1]вспомогат'!J55</f>
        <v>-6398231.23</v>
      </c>
      <c r="I58" s="36">
        <f>'[1]вспомогат'!K55</f>
        <v>94.04370748451207</v>
      </c>
      <c r="J58" s="37">
        <f>'[1]вспомогат'!L55</f>
        <v>-2000760.3500000015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38300391.59</v>
      </c>
      <c r="F59" s="38">
        <f>'[1]вспомогат'!H56</f>
        <v>2002069.2700000033</v>
      </c>
      <c r="G59" s="39">
        <f>'[1]вспомогат'!I56</f>
        <v>21.614199562764874</v>
      </c>
      <c r="H59" s="35">
        <f>'[1]вспомогат'!J56</f>
        <v>-7260680.729999997</v>
      </c>
      <c r="I59" s="36">
        <f>'[1]вспомогат'!K56</f>
        <v>84.04821111904769</v>
      </c>
      <c r="J59" s="37">
        <f>'[1]вспомогат'!L56</f>
        <v>-7269158.409999996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6447668.93</v>
      </c>
      <c r="F60" s="38">
        <f>'[1]вспомогат'!H57</f>
        <v>219981.29000000004</v>
      </c>
      <c r="G60" s="39">
        <f>'[1]вспомогат'!I57</f>
        <v>23.07770399278236</v>
      </c>
      <c r="H60" s="35">
        <f>'[1]вспомогат'!J57</f>
        <v>-733238.71</v>
      </c>
      <c r="I60" s="36">
        <f>'[1]вспомогат'!K57</f>
        <v>93.74281034381737</v>
      </c>
      <c r="J60" s="37">
        <f>'[1]вспомогат'!L57</f>
        <v>-430372.0700000003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30748785.81</v>
      </c>
      <c r="F61" s="38">
        <f>'[1]вспомогат'!H58</f>
        <v>1357185.6099999994</v>
      </c>
      <c r="G61" s="39">
        <f>'[1]вспомогат'!I58</f>
        <v>21.0810376603093</v>
      </c>
      <c r="H61" s="35">
        <f>'[1]вспомогат'!J58</f>
        <v>-5080759.390000001</v>
      </c>
      <c r="I61" s="36">
        <f>'[1]вспомогат'!K58</f>
        <v>86.4806792986694</v>
      </c>
      <c r="J61" s="37">
        <f>'[1]вспомогат'!L58</f>
        <v>-4806885.190000001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10609459.05</v>
      </c>
      <c r="F62" s="38">
        <f>'[1]вспомогат'!H59</f>
        <v>509516.12000000104</v>
      </c>
      <c r="G62" s="39">
        <f>'[1]вспомогат'!I59</f>
        <v>30.456566245867332</v>
      </c>
      <c r="H62" s="35">
        <f>'[1]вспомогат'!J59</f>
        <v>-1163410.879999999</v>
      </c>
      <c r="I62" s="36">
        <f>'[1]вспомогат'!K59</f>
        <v>131.35356599163256</v>
      </c>
      <c r="J62" s="37">
        <f>'[1]вспомогат'!L59</f>
        <v>2532435.0500000007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6340751.76</v>
      </c>
      <c r="F63" s="38">
        <f>'[1]вспомогат'!H60</f>
        <v>269949.5499999998</v>
      </c>
      <c r="G63" s="39">
        <f>'[1]вспомогат'!I60</f>
        <v>18.292400391123937</v>
      </c>
      <c r="H63" s="35">
        <f>'[1]вспомогат'!J60</f>
        <v>-1205797.4500000002</v>
      </c>
      <c r="I63" s="36">
        <f>'[1]вспомогат'!K60</f>
        <v>84.09345680608743</v>
      </c>
      <c r="J63" s="37">
        <f>'[1]вспомогат'!L60</f>
        <v>-1199373.2400000002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4223123.39</v>
      </c>
      <c r="F64" s="38">
        <f>'[1]вспомогат'!H61</f>
        <v>279003.51999999955</v>
      </c>
      <c r="G64" s="39">
        <f>'[1]вспомогат'!I61</f>
        <v>12.345616255298793</v>
      </c>
      <c r="H64" s="35">
        <f>'[1]вспомогат'!J61</f>
        <v>-1980936.4800000004</v>
      </c>
      <c r="I64" s="36">
        <f>'[1]вспомогат'!K61</f>
        <v>74.25010795224782</v>
      </c>
      <c r="J64" s="37">
        <f>'[1]вспомогат'!L61</f>
        <v>-1464576.6100000003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4013635.1</v>
      </c>
      <c r="F65" s="38">
        <f>'[1]вспомогат'!H62</f>
        <v>336593.68999999994</v>
      </c>
      <c r="G65" s="39">
        <f>'[1]вспомогат'!I62</f>
        <v>13.105062051646435</v>
      </c>
      <c r="H65" s="35">
        <f>'[1]вспомогат'!J62</f>
        <v>-2231831.31</v>
      </c>
      <c r="I65" s="36">
        <f>'[1]вспомогат'!K62</f>
        <v>67.96372398529859</v>
      </c>
      <c r="J65" s="37">
        <f>'[1]вспомогат'!L62</f>
        <v>-1891919.9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3349981.16</v>
      </c>
      <c r="F66" s="38">
        <f>'[1]вспомогат'!H63</f>
        <v>204706.08000000007</v>
      </c>
      <c r="G66" s="39">
        <f>'[1]вспомогат'!I63</f>
        <v>35.212858590254584</v>
      </c>
      <c r="H66" s="35">
        <f>'[1]вспомогат'!J63</f>
        <v>-376632.9199999999</v>
      </c>
      <c r="I66" s="36">
        <f>'[1]вспомогат'!K63</f>
        <v>95.5300840184685</v>
      </c>
      <c r="J66" s="37">
        <f>'[1]вспомогат'!L63</f>
        <v>-156747.83999999985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7377047.69</v>
      </c>
      <c r="F67" s="38">
        <f>'[1]вспомогат'!H64</f>
        <v>396757.0200000005</v>
      </c>
      <c r="G67" s="39">
        <f>'[1]вспомогат'!I64</f>
        <v>27.039570100591586</v>
      </c>
      <c r="H67" s="35">
        <f>'[1]вспомогат'!J64</f>
        <v>-1070562.9799999995</v>
      </c>
      <c r="I67" s="36">
        <f>'[1]вспомогат'!K64</f>
        <v>98.38897189057116</v>
      </c>
      <c r="J67" s="37">
        <f>'[1]вспомогат'!L64</f>
        <v>-120792.30999999959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4842255.21</v>
      </c>
      <c r="F68" s="38">
        <f>'[1]вспомогат'!H65</f>
        <v>432256.01999999955</v>
      </c>
      <c r="G68" s="39">
        <f>'[1]вспомогат'!I65</f>
        <v>22.445833207842643</v>
      </c>
      <c r="H68" s="35">
        <f>'[1]вспомогат'!J65</f>
        <v>-1493517.9800000004</v>
      </c>
      <c r="I68" s="36">
        <f>'[1]вспомогат'!K65</f>
        <v>80.78200618094917</v>
      </c>
      <c r="J68" s="37">
        <f>'[1]вспомогат'!L65</f>
        <v>-1151969.79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16987182.9</v>
      </c>
      <c r="F69" s="38">
        <f>'[1]вспомогат'!H66</f>
        <v>969271.3199999984</v>
      </c>
      <c r="G69" s="39">
        <f>'[1]вспомогат'!I66</f>
        <v>32.60223590751624</v>
      </c>
      <c r="H69" s="35">
        <f>'[1]вспомогат'!J66</f>
        <v>-2003749.6800000016</v>
      </c>
      <c r="I69" s="36">
        <f>'[1]вспомогат'!K66</f>
        <v>102.3243336234911</v>
      </c>
      <c r="J69" s="37">
        <f>'[1]вспомогат'!L66</f>
        <v>385869.8999999985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30555144.65</v>
      </c>
      <c r="F70" s="38">
        <f>'[1]вспомогат'!H67</f>
        <v>2390679.9399999976</v>
      </c>
      <c r="G70" s="39">
        <f>'[1]вспомогат'!I67</f>
        <v>34.929226921927146</v>
      </c>
      <c r="H70" s="35">
        <f>'[1]вспомогат'!J67</f>
        <v>-4453674.060000002</v>
      </c>
      <c r="I70" s="36">
        <f>'[1]вспомогат'!K67</f>
        <v>93.72212473967733</v>
      </c>
      <c r="J70" s="37">
        <f>'[1]вспомогат'!L67</f>
        <v>-2046703.3500000015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38379536.31</v>
      </c>
      <c r="F71" s="38">
        <f>'[1]вспомогат'!H68</f>
        <v>3310298.5</v>
      </c>
      <c r="G71" s="39">
        <f>'[1]вспомогат'!I68</f>
        <v>23.87336703044907</v>
      </c>
      <c r="H71" s="35">
        <f>'[1]вспомогат'!J68</f>
        <v>-10555774.5</v>
      </c>
      <c r="I71" s="36">
        <f>'[1]вспомогат'!K68</f>
        <v>82.3093112986486</v>
      </c>
      <c r="J71" s="37">
        <f>'[1]вспомогат'!L68</f>
        <v>-8248889.689999998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7523060.13</v>
      </c>
      <c r="F72" s="38">
        <f>'[1]вспомогат'!H69</f>
        <v>527840.8600000003</v>
      </c>
      <c r="G72" s="39">
        <f>'[1]вспомогат'!I69</f>
        <v>44.892061575097834</v>
      </c>
      <c r="H72" s="35">
        <f>'[1]вспомогат'!J69</f>
        <v>-647959.1399999997</v>
      </c>
      <c r="I72" s="36">
        <f>'[1]вспомогат'!K69</f>
        <v>97.6002964440979</v>
      </c>
      <c r="J72" s="37">
        <f>'[1]вспомогат'!L69</f>
        <v>-184969.8700000001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4630419.54</v>
      </c>
      <c r="F73" s="38">
        <f>'[1]вспомогат'!H70</f>
        <v>287659.28000000026</v>
      </c>
      <c r="G73" s="39">
        <f>'[1]вспомогат'!I70</f>
        <v>37.12834518631339</v>
      </c>
      <c r="H73" s="35">
        <f>'[1]вспомогат'!J70</f>
        <v>-487110.71999999974</v>
      </c>
      <c r="I73" s="36">
        <f>'[1]вспомогат'!K70</f>
        <v>111.99737664473683</v>
      </c>
      <c r="J73" s="37">
        <f>'[1]вспомогат'!L70</f>
        <v>496019.54000000004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2419064.55</v>
      </c>
      <c r="F74" s="38">
        <f>'[1]вспомогат'!H71</f>
        <v>150599.0799999996</v>
      </c>
      <c r="G74" s="39">
        <f>'[1]вспомогат'!I71</f>
        <v>15.901679295169027</v>
      </c>
      <c r="H74" s="35">
        <f>'[1]вспомогат'!J71</f>
        <v>-796464.9200000004</v>
      </c>
      <c r="I74" s="36">
        <f>'[1]вспомогат'!K71</f>
        <v>96.49375041135396</v>
      </c>
      <c r="J74" s="37">
        <f>'[1]вспомогат'!L71</f>
        <v>-87900.45000000019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24049634.12</v>
      </c>
      <c r="F75" s="38">
        <f>'[1]вспомогат'!H72</f>
        <v>1574321.6500000022</v>
      </c>
      <c r="G75" s="39">
        <f>'[1]вспомогат'!I72</f>
        <v>23.84412776569074</v>
      </c>
      <c r="H75" s="35">
        <f>'[1]вспомогат'!J72</f>
        <v>-5028233.349999998</v>
      </c>
      <c r="I75" s="36">
        <f>'[1]вспомогат'!K72</f>
        <v>102.29895459086624</v>
      </c>
      <c r="J75" s="37">
        <f>'[1]вспомогат'!L72</f>
        <v>540465.120000001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11603260.87</v>
      </c>
      <c r="F76" s="38">
        <f>'[1]вспомогат'!H73</f>
        <v>621109.6199999992</v>
      </c>
      <c r="G76" s="39">
        <f>'[1]вспомогат'!I73</f>
        <v>33.372805158170415</v>
      </c>
      <c r="H76" s="35">
        <f>'[1]вспомогат'!J73</f>
        <v>-1240015.3800000008</v>
      </c>
      <c r="I76" s="36">
        <f>'[1]вспомогат'!K73</f>
        <v>92.59574578279073</v>
      </c>
      <c r="J76" s="37">
        <f>'[1]вспомогат'!L73</f>
        <v>-927834.1300000008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4245190.36</v>
      </c>
      <c r="F77" s="38">
        <f>'[1]вспомогат'!H74</f>
        <v>241297.26000000024</v>
      </c>
      <c r="G77" s="39">
        <f>'[1]вспомогат'!I74</f>
        <v>35.69591703896569</v>
      </c>
      <c r="H77" s="35">
        <f>'[1]вспомогат'!J74</f>
        <v>-434682.73999999976</v>
      </c>
      <c r="I77" s="36">
        <f>'[1]вспомогат'!K74</f>
        <v>101.67170875055984</v>
      </c>
      <c r="J77" s="37">
        <f>'[1]вспомогат'!L74</f>
        <v>69800.36000000034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2844930.93</v>
      </c>
      <c r="F78" s="38">
        <f>'[1]вспомогат'!H75</f>
        <v>81344.9700000002</v>
      </c>
      <c r="G78" s="39">
        <f>'[1]вспомогат'!I75</f>
        <v>6.47585554645352</v>
      </c>
      <c r="H78" s="35">
        <f>'[1]вспомогат'!J75</f>
        <v>-1174782.0299999998</v>
      </c>
      <c r="I78" s="36">
        <f>'[1]вспомогат'!K75</f>
        <v>63.2752868753193</v>
      </c>
      <c r="J78" s="37">
        <f>'[1]вспомогат'!L75</f>
        <v>-1651186.0699999998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4547897.8</v>
      </c>
      <c r="F79" s="38">
        <f>'[1]вспомогат'!H76</f>
        <v>203436.66999999993</v>
      </c>
      <c r="G79" s="39">
        <f>'[1]вспомогат'!I76</f>
        <v>18.30709429513743</v>
      </c>
      <c r="H79" s="35">
        <f>'[1]вспомогат'!J76</f>
        <v>-907808.3300000001</v>
      </c>
      <c r="I79" s="36">
        <f>'[1]вспомогат'!K76</f>
        <v>140.50911290661432</v>
      </c>
      <c r="J79" s="37">
        <f>'[1]вспомогат'!L76</f>
        <v>1311169.7999999998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5805194.42</v>
      </c>
      <c r="F80" s="38">
        <f>'[1]вспомогат'!H77</f>
        <v>464706.3799999999</v>
      </c>
      <c r="G80" s="39">
        <f>'[1]вспомогат'!I77</f>
        <v>22.73624701000684</v>
      </c>
      <c r="H80" s="35">
        <f>'[1]вспомогат'!J77</f>
        <v>-1579194.62</v>
      </c>
      <c r="I80" s="36">
        <f>'[1]вспомогат'!K77</f>
        <v>79.89653600591255</v>
      </c>
      <c r="J80" s="37">
        <f>'[1]вспомогат'!L77</f>
        <v>-1460695.58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5825031.24</v>
      </c>
      <c r="F81" s="38">
        <f>'[1]вспомогат'!H78</f>
        <v>219787.6200000001</v>
      </c>
      <c r="G81" s="39">
        <f>'[1]вспомогат'!I78</f>
        <v>12.888524403666935</v>
      </c>
      <c r="H81" s="35">
        <f>'[1]вспомогат'!J78</f>
        <v>-1485509.38</v>
      </c>
      <c r="I81" s="36">
        <f>'[1]вспомогат'!K78</f>
        <v>93.33384029760276</v>
      </c>
      <c r="J81" s="37">
        <f>'[1]вспомогат'!L78</f>
        <v>-416039.7599999998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571961635.6599998</v>
      </c>
      <c r="F82" s="41">
        <f>SUM(F39:F81)</f>
        <v>34912832.779999994</v>
      </c>
      <c r="G82" s="42">
        <f>F82/D82*100</f>
        <v>25.89688852953494</v>
      </c>
      <c r="H82" s="41">
        <f>SUM(H39:H81)</f>
        <v>-99901945.22000001</v>
      </c>
      <c r="I82" s="43">
        <f>E82/C82*100</f>
        <v>90.58928815330681</v>
      </c>
      <c r="J82" s="41">
        <f>SUM(J39:J81)</f>
        <v>-59417247.34000001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6217861599.270001</v>
      </c>
      <c r="F83" s="55">
        <f>'[1]вспомогат'!H79</f>
        <v>349561743.40999997</v>
      </c>
      <c r="G83" s="56">
        <f>'[1]вспомогат'!I79</f>
        <v>34.81243955693438</v>
      </c>
      <c r="H83" s="55">
        <f>'[1]вспомогат'!J79</f>
        <v>-654567090.5900003</v>
      </c>
      <c r="I83" s="56">
        <f>'[1]вспомогат'!K79</f>
        <v>94.9687981357559</v>
      </c>
      <c r="J83" s="55">
        <f>'[1]вспомогат'!L79</f>
        <v>-329406262.73000026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11.07.2019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2019-07-12T08:44:57Z</dcterms:created>
  <dcterms:modified xsi:type="dcterms:W3CDTF">2019-07-12T08:45:20Z</dcterms:modified>
  <cp:category/>
  <cp:version/>
  <cp:contentType/>
  <cp:contentStatus/>
</cp:coreProperties>
</file>