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<sst xmlns="http://schemas.openxmlformats.org/spreadsheetml/2006/main" count="91" uniqueCount="86">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</sst>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24.10.2019</v>
          </cell>
        </row>
        <row r="6">
          <cell r="G6" t="str">
            <v>Фактично надійшло на 24.10.2019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1694281600.53</v>
          </cell>
          <cell r="H10">
            <v>107377936.58999991</v>
          </cell>
          <cell r="I10">
            <v>75.24796045236533</v>
          </cell>
          <cell r="J10">
            <v>-35320863.410000086</v>
          </cell>
          <cell r="K10">
            <v>90.00800335281993</v>
          </cell>
          <cell r="L10">
            <v>-188086119.47000003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4532380202.12</v>
          </cell>
          <cell r="H11">
            <v>315443749.52</v>
          </cell>
          <cell r="I11">
            <v>48.41621572771574</v>
          </cell>
          <cell r="J11">
            <v>-336081250.48</v>
          </cell>
          <cell r="K11">
            <v>97.8593487484144</v>
          </cell>
          <cell r="L11">
            <v>-99144797.88000011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389597886.02</v>
          </cell>
          <cell r="H12">
            <v>27155631.96999997</v>
          </cell>
          <cell r="I12">
            <v>61.466887377944424</v>
          </cell>
          <cell r="J12">
            <v>-17023654.03000003</v>
          </cell>
          <cell r="K12">
            <v>96.37795624596146</v>
          </cell>
          <cell r="L12">
            <v>-14641735.98000002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555928166.29</v>
          </cell>
          <cell r="H13">
            <v>40111070.52999997</v>
          </cell>
          <cell r="I13">
            <v>93.56783997046585</v>
          </cell>
          <cell r="J13">
            <v>-2757366.4700000286</v>
          </cell>
          <cell r="K13">
            <v>105.2351645485369</v>
          </cell>
          <cell r="L13">
            <v>27655921.28999996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513150443.22</v>
          </cell>
          <cell r="H14">
            <v>38749709.94000006</v>
          </cell>
          <cell r="I14">
            <v>75.19470225585808</v>
          </cell>
          <cell r="J14">
            <v>-12782790.059999943</v>
          </cell>
          <cell r="K14">
            <v>98.15406688587053</v>
          </cell>
          <cell r="L14">
            <v>-9650556.779999971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79346447.11</v>
          </cell>
          <cell r="H15">
            <v>4953330.829999998</v>
          </cell>
          <cell r="I15">
            <v>80.64687121458806</v>
          </cell>
          <cell r="J15">
            <v>-1188669.1700000018</v>
          </cell>
          <cell r="K15">
            <v>105.11746539645699</v>
          </cell>
          <cell r="L15">
            <v>3862847.1099999994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30167857.1</v>
          </cell>
          <cell r="H16">
            <v>3282672.240000002</v>
          </cell>
          <cell r="I16">
            <v>51.3606894253381</v>
          </cell>
          <cell r="J16">
            <v>-3108737.759999998</v>
          </cell>
          <cell r="K16">
            <v>94.5874309238528</v>
          </cell>
          <cell r="L16">
            <v>-1726292.8999999985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279772860.81</v>
          </cell>
          <cell r="H17">
            <v>22981125.46000001</v>
          </cell>
          <cell r="I17">
            <v>74.3055526195127</v>
          </cell>
          <cell r="J17">
            <v>-7946745.539999992</v>
          </cell>
          <cell r="K17">
            <v>110.88678765786908</v>
          </cell>
          <cell r="L17">
            <v>27467904.810000002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86693.02</v>
          </cell>
          <cell r="H18">
            <v>9644.100000000006</v>
          </cell>
          <cell r="I18">
            <v>104.82717391304355</v>
          </cell>
          <cell r="J18">
            <v>444.1000000000058</v>
          </cell>
          <cell r="K18">
            <v>88.01321827411168</v>
          </cell>
          <cell r="L18">
            <v>-11806.979999999996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5317128.83</v>
          </cell>
          <cell r="H19">
            <v>824405.8200000003</v>
          </cell>
          <cell r="I19">
            <v>79.7476629185659</v>
          </cell>
          <cell r="J19">
            <v>-209362.1799999997</v>
          </cell>
          <cell r="K19">
            <v>105.3069251142712</v>
          </cell>
          <cell r="L19">
            <v>267955.8300000001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109761141.76</v>
          </cell>
          <cell r="H20">
            <v>8723404.410000011</v>
          </cell>
          <cell r="I20">
            <v>59.136280266535536</v>
          </cell>
          <cell r="J20">
            <v>-6027953.589999989</v>
          </cell>
          <cell r="K20">
            <v>98.45850776399064</v>
          </cell>
          <cell r="L20">
            <v>-1718449.2399999946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31738588.5</v>
          </cell>
          <cell r="H21">
            <v>2603464.0100000016</v>
          </cell>
          <cell r="I21">
            <v>64.59567313418027</v>
          </cell>
          <cell r="J21">
            <v>-1426935.9899999984</v>
          </cell>
          <cell r="K21">
            <v>107.94213819622843</v>
          </cell>
          <cell r="L21">
            <v>2335253.5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53491562.73</v>
          </cell>
          <cell r="H22">
            <v>3887617.6599999964</v>
          </cell>
          <cell r="I22">
            <v>48.60751845216835</v>
          </cell>
          <cell r="J22">
            <v>-4110358.3400000036</v>
          </cell>
          <cell r="K22">
            <v>98.24987305859082</v>
          </cell>
          <cell r="L22">
            <v>-952846.2700000033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3614045.23</v>
          </cell>
          <cell r="H23">
            <v>413711.4199999999</v>
          </cell>
          <cell r="I23">
            <v>35.7037747263606</v>
          </cell>
          <cell r="J23">
            <v>-745021.5800000001</v>
          </cell>
          <cell r="K23">
            <v>99.13463269212993</v>
          </cell>
          <cell r="L23">
            <v>-31547.77000000002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33167726.16</v>
          </cell>
          <cell r="H24">
            <v>2610587.75</v>
          </cell>
          <cell r="I24">
            <v>45.01830677190187</v>
          </cell>
          <cell r="J24">
            <v>-3188359.25</v>
          </cell>
          <cell r="K24">
            <v>102.31038094336206</v>
          </cell>
          <cell r="L24">
            <v>748996.1600000001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104946251.54</v>
          </cell>
          <cell r="H25">
            <v>8397300.680000007</v>
          </cell>
          <cell r="I25">
            <v>66.96230469030351</v>
          </cell>
          <cell r="J25">
            <v>-4143039.319999993</v>
          </cell>
          <cell r="K25">
            <v>103.84220536623441</v>
          </cell>
          <cell r="L25">
            <v>3883055.5400000066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6154693.97</v>
          </cell>
          <cell r="H26">
            <v>497433.39999999944</v>
          </cell>
          <cell r="I26">
            <v>62.13521433585731</v>
          </cell>
          <cell r="J26">
            <v>-303132.60000000056</v>
          </cell>
          <cell r="K26">
            <v>101.4540877233296</v>
          </cell>
          <cell r="L26">
            <v>88211.96999999974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53835815.52</v>
          </cell>
          <cell r="H27">
            <v>5175585.590000004</v>
          </cell>
          <cell r="I27">
            <v>56.958038615712034</v>
          </cell>
          <cell r="J27">
            <v>-3911078.4099999964</v>
          </cell>
          <cell r="K27">
            <v>95.59064110509667</v>
          </cell>
          <cell r="L27">
            <v>-2483312.4799999967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102798.64</v>
          </cell>
          <cell r="H28">
            <v>8274</v>
          </cell>
          <cell r="I28">
            <v>194.68235294117648</v>
          </cell>
          <cell r="J28">
            <v>4024</v>
          </cell>
          <cell r="K28">
            <v>94.3539605323543</v>
          </cell>
          <cell r="L28">
            <v>-6151.360000000001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177958215.82</v>
          </cell>
          <cell r="H29">
            <v>13616382.01999998</v>
          </cell>
          <cell r="I29">
            <v>73.51715464630651</v>
          </cell>
          <cell r="J29">
            <v>-4904984.980000019</v>
          </cell>
          <cell r="K29">
            <v>99.16530120948666</v>
          </cell>
          <cell r="L29">
            <v>-1497918.1800000072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24868853.32</v>
          </cell>
          <cell r="H30">
            <v>2492093.870000001</v>
          </cell>
          <cell r="I30">
            <v>131.05171720188835</v>
          </cell>
          <cell r="J30">
            <v>590482.870000001</v>
          </cell>
          <cell r="K30">
            <v>108.75724368885895</v>
          </cell>
          <cell r="L30">
            <v>2002465.3200000003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33673549.51</v>
          </cell>
          <cell r="H31">
            <v>2920938.969999999</v>
          </cell>
          <cell r="I31">
            <v>34.18775603313553</v>
          </cell>
          <cell r="J31">
            <v>-5622877.030000001</v>
          </cell>
          <cell r="K31">
            <v>93.90373689669235</v>
          </cell>
          <cell r="L31">
            <v>-2186098.490000002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37582929.78</v>
          </cell>
          <cell r="H32">
            <v>2585410.960000001</v>
          </cell>
          <cell r="I32">
            <v>66.94618951589936</v>
          </cell>
          <cell r="J32">
            <v>-1276513.039999999</v>
          </cell>
          <cell r="K32">
            <v>106.29890352658578</v>
          </cell>
          <cell r="L32">
            <v>2227033.780000001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67799003</v>
          </cell>
          <cell r="H33">
            <v>5304818.299999997</v>
          </cell>
          <cell r="I33">
            <v>55.11051204873409</v>
          </cell>
          <cell r="J33">
            <v>-4320964.700000003</v>
          </cell>
          <cell r="K33">
            <v>102.33376951605754</v>
          </cell>
          <cell r="L33">
            <v>1546188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268568.88</v>
          </cell>
          <cell r="H34">
            <v>55790.880000000005</v>
          </cell>
          <cell r="I34">
            <v>185.35176079734222</v>
          </cell>
          <cell r="J34">
            <v>25690.880000000005</v>
          </cell>
          <cell r="K34">
            <v>87.424765625</v>
          </cell>
          <cell r="L34">
            <v>-38631.119999999995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6478549.56</v>
          </cell>
          <cell r="H35">
            <v>535405.0099999998</v>
          </cell>
          <cell r="I35">
            <v>50.10692403079009</v>
          </cell>
          <cell r="J35">
            <v>-533119.9900000002</v>
          </cell>
          <cell r="K35">
            <v>91.27338907610228</v>
          </cell>
          <cell r="L35">
            <v>-619411.4400000004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16479796.46</v>
          </cell>
          <cell r="H36">
            <v>2770953.5500000007</v>
          </cell>
          <cell r="I36">
            <v>183.90218642193753</v>
          </cell>
          <cell r="J36">
            <v>1264199.5500000007</v>
          </cell>
          <cell r="K36">
            <v>114.54019128031175</v>
          </cell>
          <cell r="L36">
            <v>2092011.460000001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40132449.69</v>
          </cell>
          <cell r="H37">
            <v>3332694.9399999976</v>
          </cell>
          <cell r="I37">
            <v>48.07449213514132</v>
          </cell>
          <cell r="J37">
            <v>-3599661.0600000024</v>
          </cell>
          <cell r="K37">
            <v>92.89192761482511</v>
          </cell>
          <cell r="L37">
            <v>-3070927.3100000024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22026401.61</v>
          </cell>
          <cell r="H38">
            <v>2861206.6899999976</v>
          </cell>
          <cell r="I38">
            <v>92.02326531307995</v>
          </cell>
          <cell r="J38">
            <v>-248014.31000000238</v>
          </cell>
          <cell r="K38">
            <v>108.92441749543684</v>
          </cell>
          <cell r="L38">
            <v>1804671.6099999994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14790030.32</v>
          </cell>
          <cell r="H39">
            <v>1431242.6899999995</v>
          </cell>
          <cell r="I39">
            <v>34.220959377690605</v>
          </cell>
          <cell r="J39">
            <v>-2751114.3100000005</v>
          </cell>
          <cell r="K39">
            <v>85.99424299085852</v>
          </cell>
          <cell r="L39">
            <v>-2408830.6799999997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15341044.12</v>
          </cell>
          <cell r="H40">
            <v>2482075.5</v>
          </cell>
          <cell r="I40">
            <v>57.27732157053238</v>
          </cell>
          <cell r="J40">
            <v>-1851359.5</v>
          </cell>
          <cell r="K40">
            <v>91.04928416333983</v>
          </cell>
          <cell r="L40">
            <v>-1508120.8800000008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16841626.62</v>
          </cell>
          <cell r="H41">
            <v>1083453.9000000004</v>
          </cell>
          <cell r="I41">
            <v>39.41652690515258</v>
          </cell>
          <cell r="J41">
            <v>-1665276.0999999996</v>
          </cell>
          <cell r="K41">
            <v>91.77239472900251</v>
          </cell>
          <cell r="L41">
            <v>-1509890.379999999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27250969.14</v>
          </cell>
          <cell r="H42">
            <v>2325524</v>
          </cell>
          <cell r="I42">
            <v>76.28295419133686</v>
          </cell>
          <cell r="J42">
            <v>-723026</v>
          </cell>
          <cell r="K42">
            <v>98.49047175619614</v>
          </cell>
          <cell r="L42">
            <v>-417665.8599999994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50823255.04</v>
          </cell>
          <cell r="H43">
            <v>3279185.589999996</v>
          </cell>
          <cell r="I43">
            <v>43.31053933164217</v>
          </cell>
          <cell r="J43">
            <v>-4292148.410000004</v>
          </cell>
          <cell r="K43">
            <v>100.86405715660763</v>
          </cell>
          <cell r="L43">
            <v>435380.0399999991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25173647.22</v>
          </cell>
          <cell r="H44">
            <v>3633464.09</v>
          </cell>
          <cell r="I44">
            <v>84.56996764733265</v>
          </cell>
          <cell r="J44">
            <v>-662935.9100000001</v>
          </cell>
          <cell r="K44">
            <v>99.66337591593287</v>
          </cell>
          <cell r="L44">
            <v>-85026.78000000119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24831653.99</v>
          </cell>
          <cell r="H45">
            <v>2738519.4899999984</v>
          </cell>
          <cell r="I45">
            <v>110.73799015920918</v>
          </cell>
          <cell r="J45">
            <v>265547.48999999836</v>
          </cell>
          <cell r="K45">
            <v>108.15170888352883</v>
          </cell>
          <cell r="L45">
            <v>1871633.9899999984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9033537.73</v>
          </cell>
          <cell r="H46">
            <v>708287.9200000009</v>
          </cell>
          <cell r="I46">
            <v>88.36974441831316</v>
          </cell>
          <cell r="J46">
            <v>-93217.07999999914</v>
          </cell>
          <cell r="K46">
            <v>96.52340598674482</v>
          </cell>
          <cell r="L46">
            <v>-325371.26999999955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8002050.47</v>
          </cell>
          <cell r="H47">
            <v>877734.96</v>
          </cell>
          <cell r="I47">
            <v>84.0937228744594</v>
          </cell>
          <cell r="J47">
            <v>-166023.04000000004</v>
          </cell>
          <cell r="K47">
            <v>94.81792241757871</v>
          </cell>
          <cell r="L47">
            <v>-437335.53000000026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10586434.58</v>
          </cell>
          <cell r="H48">
            <v>524051.33999999985</v>
          </cell>
          <cell r="I48">
            <v>17.997992939570786</v>
          </cell>
          <cell r="J48">
            <v>-2387669.66</v>
          </cell>
          <cell r="K48">
            <v>82.03952599126508</v>
          </cell>
          <cell r="L48">
            <v>-2317631.42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21557288.82</v>
          </cell>
          <cell r="H49">
            <v>2931275.490000002</v>
          </cell>
          <cell r="I49">
            <v>63.11792835033515</v>
          </cell>
          <cell r="J49">
            <v>-1712849.509999998</v>
          </cell>
          <cell r="K49">
            <v>90.27906322268193</v>
          </cell>
          <cell r="L49">
            <v>-2321214.1799999997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9277027.48</v>
          </cell>
          <cell r="H50">
            <v>1018490.4700000007</v>
          </cell>
          <cell r="I50">
            <v>40.68781507384801</v>
          </cell>
          <cell r="J50">
            <v>-1484692.5299999993</v>
          </cell>
          <cell r="K50">
            <v>94.78928660467967</v>
          </cell>
          <cell r="L50">
            <v>-509972.51999999955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7631001.61</v>
          </cell>
          <cell r="H51">
            <v>621638.9400000004</v>
          </cell>
          <cell r="I51">
            <v>39.991028314910935</v>
          </cell>
          <cell r="J51">
            <v>-932807.0599999996</v>
          </cell>
          <cell r="K51">
            <v>99.65200302965009</v>
          </cell>
          <cell r="L51">
            <v>-26648.389999999665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55955084.02</v>
          </cell>
          <cell r="H52">
            <v>3998384.75</v>
          </cell>
          <cell r="I52">
            <v>63.59836597512617</v>
          </cell>
          <cell r="J52">
            <v>-2288545.25</v>
          </cell>
          <cell r="K52">
            <v>108.0955976286657</v>
          </cell>
          <cell r="L52">
            <v>4190641.0200000033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65653449.46</v>
          </cell>
          <cell r="H53">
            <v>4331931.200000003</v>
          </cell>
          <cell r="I53">
            <v>45.79420484796234</v>
          </cell>
          <cell r="J53">
            <v>-5127630.799999997</v>
          </cell>
          <cell r="K53">
            <v>95.45014790215596</v>
          </cell>
          <cell r="L53">
            <v>-3129523.539999999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27439307.06</v>
          </cell>
          <cell r="H54">
            <v>1763230.879999999</v>
          </cell>
          <cell r="I54">
            <v>39.34755610699882</v>
          </cell>
          <cell r="J54">
            <v>-2717939.120000001</v>
          </cell>
          <cell r="K54">
            <v>83.01483068358873</v>
          </cell>
          <cell r="L54">
            <v>-5614192.940000001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56465362.6</v>
          </cell>
          <cell r="H55">
            <v>5516461.310000002</v>
          </cell>
          <cell r="I55">
            <v>37.382503727095326</v>
          </cell>
          <cell r="J55">
            <v>-9240338.689999998</v>
          </cell>
          <cell r="K55">
            <v>98.5636017857065</v>
          </cell>
          <cell r="L55">
            <v>-822887.3999999985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63221861.82</v>
          </cell>
          <cell r="H56">
            <v>4909805.160000004</v>
          </cell>
          <cell r="I56">
            <v>60.23524772882026</v>
          </cell>
          <cell r="J56">
            <v>-3241244.839999996</v>
          </cell>
          <cell r="K56">
            <v>90.15955263810889</v>
          </cell>
          <cell r="L56">
            <v>-6900338.18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12516351.27</v>
          </cell>
          <cell r="H57">
            <v>1328753.6899999995</v>
          </cell>
          <cell r="I57">
            <v>55.49236953325981</v>
          </cell>
          <cell r="J57">
            <v>-1065726.3100000005</v>
          </cell>
          <cell r="K57">
            <v>102.4459995984452</v>
          </cell>
          <cell r="L57">
            <v>298840.26999999955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53567635.17</v>
          </cell>
          <cell r="H58">
            <v>4752014.980000004</v>
          </cell>
          <cell r="I58">
            <v>86.98665732856624</v>
          </cell>
          <cell r="J58">
            <v>-710909.0199999958</v>
          </cell>
          <cell r="K58">
            <v>100.0984962045635</v>
          </cell>
          <cell r="L58">
            <v>52710.17000000179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18961096.76</v>
          </cell>
          <cell r="H59">
            <v>1672039.620000001</v>
          </cell>
          <cell r="I59">
            <v>54.33803959368332</v>
          </cell>
          <cell r="J59">
            <v>-1405067.379999999</v>
          </cell>
          <cell r="K59">
            <v>114.85252032790194</v>
          </cell>
          <cell r="L59">
            <v>2452014.7600000016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12196501.09</v>
          </cell>
          <cell r="H60">
            <v>1431907.9700000007</v>
          </cell>
          <cell r="I60">
            <v>82.8519551020007</v>
          </cell>
          <cell r="J60">
            <v>-296365.02999999933</v>
          </cell>
          <cell r="K60">
            <v>98.24303220831048</v>
          </cell>
          <cell r="L60">
            <v>-218120.91000000015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10162690.32</v>
          </cell>
          <cell r="H61">
            <v>856737.5800000001</v>
          </cell>
          <cell r="I61">
            <v>80.79952656025276</v>
          </cell>
          <cell r="J61">
            <v>-203587.41999999993</v>
          </cell>
          <cell r="K61">
            <v>109.13952221142334</v>
          </cell>
          <cell r="L61">
            <v>851040.3200000003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10729120.14</v>
          </cell>
          <cell r="H62">
            <v>981061.5099999998</v>
          </cell>
          <cell r="I62">
            <v>44.07347769599562</v>
          </cell>
          <cell r="J62">
            <v>-1244906.4900000002</v>
          </cell>
          <cell r="K62">
            <v>90.3996018721077</v>
          </cell>
          <cell r="L62">
            <v>-1139427.8599999994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7081552.59</v>
          </cell>
          <cell r="H63">
            <v>1028564.2599999998</v>
          </cell>
          <cell r="I63">
            <v>65.41003264255919</v>
          </cell>
          <cell r="J63">
            <v>-543922.7400000002</v>
          </cell>
          <cell r="K63">
            <v>103.82180738767713</v>
          </cell>
          <cell r="L63">
            <v>260680.58999999985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12908785.47</v>
          </cell>
          <cell r="H64">
            <v>1202462.7000000011</v>
          </cell>
          <cell r="I64">
            <v>88.48143487858728</v>
          </cell>
          <cell r="J64">
            <v>-156537.29999999888</v>
          </cell>
          <cell r="K64">
            <v>106.92311968233143</v>
          </cell>
          <cell r="L64">
            <v>835825.4700000007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9253978</v>
          </cell>
          <cell r="H65">
            <v>1167869.7800000003</v>
          </cell>
          <cell r="I65">
            <v>55.48683869821345</v>
          </cell>
          <cell r="J65">
            <v>-936899.2199999997</v>
          </cell>
          <cell r="K65">
            <v>91.52884391891558</v>
          </cell>
          <cell r="L65">
            <v>-856472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28279164.34</v>
          </cell>
          <cell r="H66">
            <v>2064472.460000001</v>
          </cell>
          <cell r="I66">
            <v>68.49630473349127</v>
          </cell>
          <cell r="J66">
            <v>-949518.5399999991</v>
          </cell>
          <cell r="K66">
            <v>102.44753353897349</v>
          </cell>
          <cell r="L66">
            <v>675606.3399999999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58385104.99</v>
          </cell>
          <cell r="H67">
            <v>3661058.980000004</v>
          </cell>
          <cell r="I67">
            <v>80.3675241406017</v>
          </cell>
          <cell r="J67">
            <v>-894337.0199999958</v>
          </cell>
          <cell r="K67">
            <v>108.37296140960588</v>
          </cell>
          <cell r="L67">
            <v>4510868.990000002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70676229.9</v>
          </cell>
          <cell r="H68">
            <v>5119241.760000005</v>
          </cell>
          <cell r="I68">
            <v>34.37268884127481</v>
          </cell>
          <cell r="J68">
            <v>-9774099.239999995</v>
          </cell>
          <cell r="K68">
            <v>88.63325904948326</v>
          </cell>
          <cell r="L68">
            <v>-9063848.099999994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13057777.12</v>
          </cell>
          <cell r="H69">
            <v>1260605.1599999983</v>
          </cell>
          <cell r="I69">
            <v>78.40705822350202</v>
          </cell>
          <cell r="J69">
            <v>-347164.8400000017</v>
          </cell>
          <cell r="K69">
            <v>104.7904205571851</v>
          </cell>
          <cell r="L69">
            <v>596927.1199999992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7754286.89</v>
          </cell>
          <cell r="H70">
            <v>686288.1200000001</v>
          </cell>
          <cell r="I70">
            <v>66.80048278614326</v>
          </cell>
          <cell r="J70">
            <v>-341081.8799999999</v>
          </cell>
          <cell r="K70">
            <v>102.38223164938354</v>
          </cell>
          <cell r="L70">
            <v>180426.88999999966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6313620.57</v>
          </cell>
          <cell r="H71">
            <v>608677.9199999999</v>
          </cell>
          <cell r="I71">
            <v>81.75858113426516</v>
          </cell>
          <cell r="J71">
            <v>-135804.08000000007</v>
          </cell>
          <cell r="K71">
            <v>134.42049807980467</v>
          </cell>
          <cell r="L71">
            <v>1616702.5700000003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44893144.59</v>
          </cell>
          <cell r="H72">
            <v>4444815.790000007</v>
          </cell>
          <cell r="I72">
            <v>51.713393195375666</v>
          </cell>
          <cell r="J72">
            <v>-4150280.2099999934</v>
          </cell>
          <cell r="K72">
            <v>95.61000348784886</v>
          </cell>
          <cell r="L72">
            <v>-2061298.4099999964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19428283.29</v>
          </cell>
          <cell r="H73">
            <v>1536914.259999998</v>
          </cell>
          <cell r="I73">
            <v>60.80936999244283</v>
          </cell>
          <cell r="J73">
            <v>-990515.7400000021</v>
          </cell>
          <cell r="K73">
            <v>96.88767248015809</v>
          </cell>
          <cell r="L73">
            <v>-624095.7100000009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7901092.04</v>
          </cell>
          <cell r="H74">
            <v>763249.5</v>
          </cell>
          <cell r="I74">
            <v>84.16676775139773</v>
          </cell>
          <cell r="J74">
            <v>-143580.5</v>
          </cell>
          <cell r="K74">
            <v>106.63087657360022</v>
          </cell>
          <cell r="L74">
            <v>491332.04000000004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7694958.14</v>
          </cell>
          <cell r="H75">
            <v>912460.9799999995</v>
          </cell>
          <cell r="I75">
            <v>130.74885831662775</v>
          </cell>
          <cell r="J75">
            <v>214587.97999999952</v>
          </cell>
          <cell r="K75">
            <v>105.72563615372029</v>
          </cell>
          <cell r="L75">
            <v>416725.13999999966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7748199.27</v>
          </cell>
          <cell r="H76">
            <v>361674.01999999955</v>
          </cell>
          <cell r="I76">
            <v>39.95506196406985</v>
          </cell>
          <cell r="J76">
            <v>-543527.9800000004</v>
          </cell>
          <cell r="K76">
            <v>120.13049156883318</v>
          </cell>
          <cell r="L76">
            <v>1298380.2699999996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12067355.86</v>
          </cell>
          <cell r="H77">
            <v>547422.5700000003</v>
          </cell>
          <cell r="I77">
            <v>33.87845044351464</v>
          </cell>
          <cell r="J77">
            <v>-1068420.4299999997</v>
          </cell>
          <cell r="K77">
            <v>92.98086347372178</v>
          </cell>
          <cell r="L77">
            <v>-910966.1400000006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10826158.88</v>
          </cell>
          <cell r="H78">
            <v>838340.3400000017</v>
          </cell>
          <cell r="I78">
            <v>90.73458030105608</v>
          </cell>
          <cell r="J78">
            <v>-85607.65999999829</v>
          </cell>
          <cell r="K78">
            <v>106.30410501033963</v>
          </cell>
          <cell r="L78">
            <v>642018.8800000008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9856387945.52</v>
          </cell>
          <cell r="H79">
            <v>711083742.7400002</v>
          </cell>
          <cell r="I79">
            <v>57.492584050339104</v>
          </cell>
          <cell r="J79">
            <v>-525743153.2600001</v>
          </cell>
          <cell r="K79">
            <v>97.32009788033443</v>
          </cell>
          <cell r="L79">
            <v>-271415211.48000026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1694281600.53</v>
      </c>
      <c r="F10" s="33">
        <f>'[1]вспомогат'!H10</f>
        <v>107377936.58999991</v>
      </c>
      <c r="G10" s="34">
        <f>'[1]вспомогат'!I10</f>
        <v>75.24796045236533</v>
      </c>
      <c r="H10" s="35">
        <f>'[1]вспомогат'!J10</f>
        <v>-35320863.410000086</v>
      </c>
      <c r="I10" s="36">
        <f>'[1]вспомогат'!K10</f>
        <v>90.00800335281993</v>
      </c>
      <c r="J10" s="37">
        <f>'[1]вспомогат'!L10</f>
        <v>-188086119.47000003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4532380202.12</v>
      </c>
      <c r="F12" s="38">
        <f>'[1]вспомогат'!H11</f>
        <v>315443749.52</v>
      </c>
      <c r="G12" s="39">
        <f>'[1]вспомогат'!I11</f>
        <v>48.41621572771574</v>
      </c>
      <c r="H12" s="35">
        <f>'[1]вспомогат'!J11</f>
        <v>-336081250.48</v>
      </c>
      <c r="I12" s="36">
        <f>'[1]вспомогат'!K11</f>
        <v>97.8593487484144</v>
      </c>
      <c r="J12" s="37">
        <f>'[1]вспомогат'!L11</f>
        <v>-99144797.88000011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389597886.02</v>
      </c>
      <c r="F13" s="38">
        <f>'[1]вспомогат'!H12</f>
        <v>27155631.96999997</v>
      </c>
      <c r="G13" s="39">
        <f>'[1]вспомогат'!I12</f>
        <v>61.466887377944424</v>
      </c>
      <c r="H13" s="35">
        <f>'[1]вспомогат'!J12</f>
        <v>-17023654.03000003</v>
      </c>
      <c r="I13" s="36">
        <f>'[1]вспомогат'!K12</f>
        <v>96.37795624596146</v>
      </c>
      <c r="J13" s="37">
        <f>'[1]вспомогат'!L12</f>
        <v>-14641735.98000002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555928166.29</v>
      </c>
      <c r="F14" s="38">
        <f>'[1]вспомогат'!H13</f>
        <v>40111070.52999997</v>
      </c>
      <c r="G14" s="39">
        <f>'[1]вспомогат'!I13</f>
        <v>93.56783997046585</v>
      </c>
      <c r="H14" s="35">
        <f>'[1]вспомогат'!J13</f>
        <v>-2757366.4700000286</v>
      </c>
      <c r="I14" s="36">
        <f>'[1]вспомогат'!K13</f>
        <v>105.2351645485369</v>
      </c>
      <c r="J14" s="37">
        <f>'[1]вспомогат'!L13</f>
        <v>27655921.28999996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513150443.22</v>
      </c>
      <c r="F15" s="38">
        <f>'[1]вспомогат'!H14</f>
        <v>38749709.94000006</v>
      </c>
      <c r="G15" s="39">
        <f>'[1]вспомогат'!I14</f>
        <v>75.19470225585808</v>
      </c>
      <c r="H15" s="35">
        <f>'[1]вспомогат'!J14</f>
        <v>-12782790.059999943</v>
      </c>
      <c r="I15" s="36">
        <f>'[1]вспомогат'!K14</f>
        <v>98.15406688587053</v>
      </c>
      <c r="J15" s="37">
        <f>'[1]вспомогат'!L14</f>
        <v>-9650556.779999971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79346447.11</v>
      </c>
      <c r="F16" s="38">
        <f>'[1]вспомогат'!H15</f>
        <v>4953330.829999998</v>
      </c>
      <c r="G16" s="39">
        <f>'[1]вспомогат'!I15</f>
        <v>80.64687121458806</v>
      </c>
      <c r="H16" s="35">
        <f>'[1]вспомогат'!J15</f>
        <v>-1188669.1700000018</v>
      </c>
      <c r="I16" s="36">
        <f>'[1]вспомогат'!K15</f>
        <v>105.11746539645699</v>
      </c>
      <c r="J16" s="37">
        <f>'[1]вспомогат'!L15</f>
        <v>3862847.1099999994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6070403144.759999</v>
      </c>
      <c r="F17" s="41">
        <f>SUM(F12:F16)</f>
        <v>426413492.78999996</v>
      </c>
      <c r="G17" s="42">
        <f>F17/D17*100</f>
        <v>53.55290172107765</v>
      </c>
      <c r="H17" s="41">
        <f>SUM(H12:H16)</f>
        <v>-369833730.21000004</v>
      </c>
      <c r="I17" s="43">
        <f>E17/C17*100</f>
        <v>98.50838157775061</v>
      </c>
      <c r="J17" s="41">
        <f>SUM(J12:J16)</f>
        <v>-91918322.24000014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30167857.1</v>
      </c>
      <c r="F18" s="45">
        <f>'[1]вспомогат'!H16</f>
        <v>3282672.240000002</v>
      </c>
      <c r="G18" s="46">
        <f>'[1]вспомогат'!I16</f>
        <v>51.3606894253381</v>
      </c>
      <c r="H18" s="47">
        <f>'[1]вспомогат'!J16</f>
        <v>-3108737.759999998</v>
      </c>
      <c r="I18" s="48">
        <f>'[1]вспомогат'!K16</f>
        <v>94.5874309238528</v>
      </c>
      <c r="J18" s="49">
        <f>'[1]вспомогат'!L16</f>
        <v>-1726292.8999999985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279772860.81</v>
      </c>
      <c r="F19" s="38">
        <f>'[1]вспомогат'!H17</f>
        <v>22981125.46000001</v>
      </c>
      <c r="G19" s="39">
        <f>'[1]вспомогат'!I17</f>
        <v>74.3055526195127</v>
      </c>
      <c r="H19" s="35">
        <f>'[1]вспомогат'!J17</f>
        <v>-7946745.539999992</v>
      </c>
      <c r="I19" s="36">
        <f>'[1]вспомогат'!K17</f>
        <v>110.88678765786908</v>
      </c>
      <c r="J19" s="37">
        <f>'[1]вспомогат'!L17</f>
        <v>27467904.810000002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86693.02</v>
      </c>
      <c r="F20" s="38">
        <f>'[1]вспомогат'!H18</f>
        <v>9644.100000000006</v>
      </c>
      <c r="G20" s="39">
        <f>'[1]вспомогат'!I18</f>
        <v>104.82717391304355</v>
      </c>
      <c r="H20" s="35">
        <f>'[1]вспомогат'!J18</f>
        <v>444.1000000000058</v>
      </c>
      <c r="I20" s="36">
        <f>'[1]вспомогат'!K18</f>
        <v>88.01321827411168</v>
      </c>
      <c r="J20" s="37">
        <f>'[1]вспомогат'!L18</f>
        <v>-11806.979999999996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5317128.83</v>
      </c>
      <c r="F21" s="38">
        <f>'[1]вспомогат'!H19</f>
        <v>824405.8200000003</v>
      </c>
      <c r="G21" s="39">
        <f>'[1]вспомогат'!I19</f>
        <v>79.7476629185659</v>
      </c>
      <c r="H21" s="35">
        <f>'[1]вспомогат'!J19</f>
        <v>-209362.1799999997</v>
      </c>
      <c r="I21" s="36">
        <f>'[1]вспомогат'!K19</f>
        <v>105.3069251142712</v>
      </c>
      <c r="J21" s="37">
        <f>'[1]вспомогат'!L19</f>
        <v>267955.8300000001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109761141.76</v>
      </c>
      <c r="F22" s="38">
        <f>'[1]вспомогат'!H20</f>
        <v>8723404.410000011</v>
      </c>
      <c r="G22" s="39">
        <f>'[1]вспомогат'!I20</f>
        <v>59.136280266535536</v>
      </c>
      <c r="H22" s="35">
        <f>'[1]вспомогат'!J20</f>
        <v>-6027953.589999989</v>
      </c>
      <c r="I22" s="36">
        <f>'[1]вспомогат'!K20</f>
        <v>98.45850776399064</v>
      </c>
      <c r="J22" s="37">
        <f>'[1]вспомогат'!L20</f>
        <v>-1718449.2399999946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31738588.5</v>
      </c>
      <c r="F23" s="38">
        <f>'[1]вспомогат'!H21</f>
        <v>2603464.0100000016</v>
      </c>
      <c r="G23" s="39">
        <f>'[1]вспомогат'!I21</f>
        <v>64.59567313418027</v>
      </c>
      <c r="H23" s="35">
        <f>'[1]вспомогат'!J21</f>
        <v>-1426935.9899999984</v>
      </c>
      <c r="I23" s="36">
        <f>'[1]вспомогат'!K21</f>
        <v>107.94213819622843</v>
      </c>
      <c r="J23" s="37">
        <f>'[1]вспомогат'!L21</f>
        <v>2335253.5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53491562.73</v>
      </c>
      <c r="F24" s="38">
        <f>'[1]вспомогат'!H22</f>
        <v>3887617.6599999964</v>
      </c>
      <c r="G24" s="39">
        <f>'[1]вспомогат'!I22</f>
        <v>48.60751845216835</v>
      </c>
      <c r="H24" s="35">
        <f>'[1]вспомогат'!J22</f>
        <v>-4110358.3400000036</v>
      </c>
      <c r="I24" s="36">
        <f>'[1]вспомогат'!K22</f>
        <v>98.24987305859082</v>
      </c>
      <c r="J24" s="37">
        <f>'[1]вспомогат'!L22</f>
        <v>-952846.2700000033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3614045.23</v>
      </c>
      <c r="F25" s="38">
        <f>'[1]вспомогат'!H23</f>
        <v>413711.4199999999</v>
      </c>
      <c r="G25" s="39">
        <f>'[1]вспомогат'!I23</f>
        <v>35.7037747263606</v>
      </c>
      <c r="H25" s="35">
        <f>'[1]вспомогат'!J23</f>
        <v>-745021.5800000001</v>
      </c>
      <c r="I25" s="36">
        <f>'[1]вспомогат'!K23</f>
        <v>99.13463269212993</v>
      </c>
      <c r="J25" s="37">
        <f>'[1]вспомогат'!L23</f>
        <v>-31547.77000000002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33167726.16</v>
      </c>
      <c r="F26" s="38">
        <f>'[1]вспомогат'!H24</f>
        <v>2610587.75</v>
      </c>
      <c r="G26" s="39">
        <f>'[1]вспомогат'!I24</f>
        <v>45.01830677190187</v>
      </c>
      <c r="H26" s="35">
        <f>'[1]вспомогат'!J24</f>
        <v>-3188359.25</v>
      </c>
      <c r="I26" s="36">
        <f>'[1]вспомогат'!K24</f>
        <v>102.31038094336206</v>
      </c>
      <c r="J26" s="37">
        <f>'[1]вспомогат'!L24</f>
        <v>748996.1600000001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104946251.54</v>
      </c>
      <c r="F27" s="38">
        <f>'[1]вспомогат'!H25</f>
        <v>8397300.680000007</v>
      </c>
      <c r="G27" s="39">
        <f>'[1]вспомогат'!I25</f>
        <v>66.96230469030351</v>
      </c>
      <c r="H27" s="35">
        <f>'[1]вспомогат'!J25</f>
        <v>-4143039.319999993</v>
      </c>
      <c r="I27" s="36">
        <f>'[1]вспомогат'!K25</f>
        <v>103.84220536623441</v>
      </c>
      <c r="J27" s="37">
        <f>'[1]вспомогат'!L25</f>
        <v>3883055.5400000066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6154693.97</v>
      </c>
      <c r="F28" s="38">
        <f>'[1]вспомогат'!H26</f>
        <v>497433.39999999944</v>
      </c>
      <c r="G28" s="39">
        <f>'[1]вспомогат'!I26</f>
        <v>62.13521433585731</v>
      </c>
      <c r="H28" s="35">
        <f>'[1]вспомогат'!J26</f>
        <v>-303132.60000000056</v>
      </c>
      <c r="I28" s="36">
        <f>'[1]вспомогат'!K26</f>
        <v>101.4540877233296</v>
      </c>
      <c r="J28" s="37">
        <f>'[1]вспомогат'!L26</f>
        <v>88211.96999999974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53835815.52</v>
      </c>
      <c r="F29" s="38">
        <f>'[1]вспомогат'!H27</f>
        <v>5175585.590000004</v>
      </c>
      <c r="G29" s="39">
        <f>'[1]вспомогат'!I27</f>
        <v>56.958038615712034</v>
      </c>
      <c r="H29" s="35">
        <f>'[1]вспомогат'!J27</f>
        <v>-3911078.4099999964</v>
      </c>
      <c r="I29" s="36">
        <f>'[1]вспомогат'!K27</f>
        <v>95.59064110509667</v>
      </c>
      <c r="J29" s="37">
        <f>'[1]вспомогат'!L27</f>
        <v>-2483312.4799999967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102798.64</v>
      </c>
      <c r="F30" s="38">
        <f>'[1]вспомогат'!H28</f>
        <v>8274</v>
      </c>
      <c r="G30" s="39">
        <f>'[1]вспомогат'!I28</f>
        <v>194.68235294117648</v>
      </c>
      <c r="H30" s="35">
        <f>'[1]вспомогат'!J28</f>
        <v>4024</v>
      </c>
      <c r="I30" s="36">
        <f>'[1]вспомогат'!K28</f>
        <v>94.3539605323543</v>
      </c>
      <c r="J30" s="37">
        <f>'[1]вспомогат'!L28</f>
        <v>-6151.360000000001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177958215.82</v>
      </c>
      <c r="F31" s="38">
        <f>'[1]вспомогат'!H29</f>
        <v>13616382.01999998</v>
      </c>
      <c r="G31" s="39">
        <f>'[1]вспомогат'!I29</f>
        <v>73.51715464630651</v>
      </c>
      <c r="H31" s="35">
        <f>'[1]вспомогат'!J29</f>
        <v>-4904984.980000019</v>
      </c>
      <c r="I31" s="36">
        <f>'[1]вспомогат'!K29</f>
        <v>99.16530120948666</v>
      </c>
      <c r="J31" s="37">
        <f>'[1]вспомогат'!L29</f>
        <v>-1497918.1800000072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24868853.32</v>
      </c>
      <c r="F32" s="38">
        <f>'[1]вспомогат'!H30</f>
        <v>2492093.870000001</v>
      </c>
      <c r="G32" s="39">
        <f>'[1]вспомогат'!I30</f>
        <v>131.05171720188835</v>
      </c>
      <c r="H32" s="35">
        <f>'[1]вспомогат'!J30</f>
        <v>590482.870000001</v>
      </c>
      <c r="I32" s="36">
        <f>'[1]вспомогат'!K30</f>
        <v>108.75724368885895</v>
      </c>
      <c r="J32" s="37">
        <f>'[1]вспомогат'!L30</f>
        <v>2002465.3200000003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33673549.51</v>
      </c>
      <c r="F33" s="38">
        <f>'[1]вспомогат'!H31</f>
        <v>2920938.969999999</v>
      </c>
      <c r="G33" s="39">
        <f>'[1]вспомогат'!I31</f>
        <v>34.18775603313553</v>
      </c>
      <c r="H33" s="35">
        <f>'[1]вспомогат'!J31</f>
        <v>-5622877.030000001</v>
      </c>
      <c r="I33" s="36">
        <f>'[1]вспомогат'!K31</f>
        <v>93.90373689669235</v>
      </c>
      <c r="J33" s="37">
        <f>'[1]вспомогат'!L31</f>
        <v>-2186098.490000002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37582929.78</v>
      </c>
      <c r="F34" s="38">
        <f>'[1]вспомогат'!H32</f>
        <v>2585410.960000001</v>
      </c>
      <c r="G34" s="39">
        <f>'[1]вспомогат'!I32</f>
        <v>66.94618951589936</v>
      </c>
      <c r="H34" s="35">
        <f>'[1]вспомогат'!J32</f>
        <v>-1276513.039999999</v>
      </c>
      <c r="I34" s="36">
        <f>'[1]вспомогат'!K32</f>
        <v>106.29890352658578</v>
      </c>
      <c r="J34" s="37">
        <f>'[1]вспомогат'!L32</f>
        <v>2227033.780000001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67799003</v>
      </c>
      <c r="F35" s="38">
        <f>'[1]вспомогат'!H33</f>
        <v>5304818.299999997</v>
      </c>
      <c r="G35" s="39">
        <f>'[1]вспомогат'!I33</f>
        <v>55.11051204873409</v>
      </c>
      <c r="H35" s="35">
        <f>'[1]вспомогат'!J33</f>
        <v>-4320964.700000003</v>
      </c>
      <c r="I35" s="36">
        <f>'[1]вспомогат'!K33</f>
        <v>102.33376951605754</v>
      </c>
      <c r="J35" s="37">
        <f>'[1]вспомогат'!L33</f>
        <v>1546188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268568.88</v>
      </c>
      <c r="F36" s="38">
        <f>'[1]вспомогат'!H34</f>
        <v>55790.880000000005</v>
      </c>
      <c r="G36" s="39">
        <f>'[1]вспомогат'!I34</f>
        <v>185.35176079734222</v>
      </c>
      <c r="H36" s="35">
        <f>'[1]вспомогат'!J34</f>
        <v>25690.880000000005</v>
      </c>
      <c r="I36" s="36">
        <f>'[1]вспомогат'!K34</f>
        <v>87.424765625</v>
      </c>
      <c r="J36" s="37">
        <f>'[1]вспомогат'!L34</f>
        <v>-38631.119999999995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6478549.56</v>
      </c>
      <c r="F37" s="38">
        <f>'[1]вспомогат'!H35</f>
        <v>535405.0099999998</v>
      </c>
      <c r="G37" s="39">
        <f>'[1]вспомогат'!I35</f>
        <v>50.10692403079009</v>
      </c>
      <c r="H37" s="35">
        <f>'[1]вспомогат'!J35</f>
        <v>-533119.9900000002</v>
      </c>
      <c r="I37" s="36">
        <f>'[1]вспомогат'!K35</f>
        <v>91.27338907610228</v>
      </c>
      <c r="J37" s="37">
        <f>'[1]вспомогат'!L35</f>
        <v>-619411.4400000004</v>
      </c>
    </row>
    <row r="38" spans="1:10" ht="18.75" customHeight="1">
      <c r="A38" s="51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1060786833.6799998</v>
      </c>
      <c r="F38" s="41">
        <f>SUM(F18:F37)</f>
        <v>86926066.55000001</v>
      </c>
      <c r="G38" s="42">
        <f>F38/D38*100</f>
        <v>62.95130730319119</v>
      </c>
      <c r="H38" s="41">
        <f>SUM(H18:H37)</f>
        <v>-51158542.449999996</v>
      </c>
      <c r="I38" s="43">
        <f>E38/C38*100</f>
        <v>102.84002125134755</v>
      </c>
      <c r="J38" s="41">
        <f>SUM(J18:J37)</f>
        <v>29294598.680000007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16479796.46</v>
      </c>
      <c r="F39" s="38">
        <f>'[1]вспомогат'!H36</f>
        <v>2770953.5500000007</v>
      </c>
      <c r="G39" s="39">
        <f>'[1]вспомогат'!I36</f>
        <v>183.90218642193753</v>
      </c>
      <c r="H39" s="35">
        <f>'[1]вспомогат'!J36</f>
        <v>1264199.5500000007</v>
      </c>
      <c r="I39" s="36">
        <f>'[1]вспомогат'!K36</f>
        <v>114.54019128031175</v>
      </c>
      <c r="J39" s="37">
        <f>'[1]вспомогат'!L36</f>
        <v>2092011.460000001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40132449.69</v>
      </c>
      <c r="F40" s="38">
        <f>'[1]вспомогат'!H37</f>
        <v>3332694.9399999976</v>
      </c>
      <c r="G40" s="39">
        <f>'[1]вспомогат'!I37</f>
        <v>48.07449213514132</v>
      </c>
      <c r="H40" s="35">
        <f>'[1]вспомогат'!J37</f>
        <v>-3599661.0600000024</v>
      </c>
      <c r="I40" s="36">
        <f>'[1]вспомогат'!K37</f>
        <v>92.89192761482511</v>
      </c>
      <c r="J40" s="37">
        <f>'[1]вспомогат'!L37</f>
        <v>-3070927.3100000024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22026401.61</v>
      </c>
      <c r="F41" s="38">
        <f>'[1]вспомогат'!H38</f>
        <v>2861206.6899999976</v>
      </c>
      <c r="G41" s="39">
        <f>'[1]вспомогат'!I38</f>
        <v>92.02326531307995</v>
      </c>
      <c r="H41" s="35">
        <f>'[1]вспомогат'!J38</f>
        <v>-248014.31000000238</v>
      </c>
      <c r="I41" s="36">
        <f>'[1]вспомогат'!K38</f>
        <v>108.92441749543684</v>
      </c>
      <c r="J41" s="37">
        <f>'[1]вспомогат'!L38</f>
        <v>1804671.6099999994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14790030.32</v>
      </c>
      <c r="F42" s="38">
        <f>'[1]вспомогат'!H39</f>
        <v>1431242.6899999995</v>
      </c>
      <c r="G42" s="39">
        <f>'[1]вспомогат'!I39</f>
        <v>34.220959377690605</v>
      </c>
      <c r="H42" s="35">
        <f>'[1]вспомогат'!J39</f>
        <v>-2751114.3100000005</v>
      </c>
      <c r="I42" s="36">
        <f>'[1]вспомогат'!K39</f>
        <v>85.99424299085852</v>
      </c>
      <c r="J42" s="37">
        <f>'[1]вспомогат'!L39</f>
        <v>-2408830.6799999997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15341044.12</v>
      </c>
      <c r="F43" s="38">
        <f>'[1]вспомогат'!H40</f>
        <v>2482075.5</v>
      </c>
      <c r="G43" s="39">
        <f>'[1]вспомогат'!I40</f>
        <v>57.27732157053238</v>
      </c>
      <c r="H43" s="35">
        <f>'[1]вспомогат'!J40</f>
        <v>-1851359.5</v>
      </c>
      <c r="I43" s="36">
        <f>'[1]вспомогат'!K40</f>
        <v>91.04928416333983</v>
      </c>
      <c r="J43" s="37">
        <f>'[1]вспомогат'!L40</f>
        <v>-1508120.8800000008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16841626.62</v>
      </c>
      <c r="F44" s="38">
        <f>'[1]вспомогат'!H41</f>
        <v>1083453.9000000004</v>
      </c>
      <c r="G44" s="39">
        <f>'[1]вспомогат'!I41</f>
        <v>39.41652690515258</v>
      </c>
      <c r="H44" s="35">
        <f>'[1]вспомогат'!J41</f>
        <v>-1665276.0999999996</v>
      </c>
      <c r="I44" s="36">
        <f>'[1]вспомогат'!K41</f>
        <v>91.77239472900251</v>
      </c>
      <c r="J44" s="37">
        <f>'[1]вспомогат'!L41</f>
        <v>-1509890.379999999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27250969.14</v>
      </c>
      <c r="F45" s="38">
        <f>'[1]вспомогат'!H42</f>
        <v>2325524</v>
      </c>
      <c r="G45" s="39">
        <f>'[1]вспомогат'!I42</f>
        <v>76.28295419133686</v>
      </c>
      <c r="H45" s="35">
        <f>'[1]вспомогат'!J42</f>
        <v>-723026</v>
      </c>
      <c r="I45" s="36">
        <f>'[1]вспомогат'!K42</f>
        <v>98.49047175619614</v>
      </c>
      <c r="J45" s="37">
        <f>'[1]вспомогат'!L42</f>
        <v>-417665.8599999994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50823255.04</v>
      </c>
      <c r="F46" s="38">
        <f>'[1]вспомогат'!H43</f>
        <v>3279185.589999996</v>
      </c>
      <c r="G46" s="39">
        <f>'[1]вспомогат'!I43</f>
        <v>43.31053933164217</v>
      </c>
      <c r="H46" s="35">
        <f>'[1]вспомогат'!J43</f>
        <v>-4292148.410000004</v>
      </c>
      <c r="I46" s="36">
        <f>'[1]вспомогат'!K43</f>
        <v>100.86405715660763</v>
      </c>
      <c r="J46" s="37">
        <f>'[1]вспомогат'!L43</f>
        <v>435380.0399999991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25173647.22</v>
      </c>
      <c r="F47" s="38">
        <f>'[1]вспомогат'!H44</f>
        <v>3633464.09</v>
      </c>
      <c r="G47" s="39">
        <f>'[1]вспомогат'!I44</f>
        <v>84.56996764733265</v>
      </c>
      <c r="H47" s="35">
        <f>'[1]вспомогат'!J44</f>
        <v>-662935.9100000001</v>
      </c>
      <c r="I47" s="36">
        <f>'[1]вспомогат'!K44</f>
        <v>99.66337591593287</v>
      </c>
      <c r="J47" s="37">
        <f>'[1]вспомогат'!L44</f>
        <v>-85026.78000000119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24831653.99</v>
      </c>
      <c r="F48" s="38">
        <f>'[1]вспомогат'!H45</f>
        <v>2738519.4899999984</v>
      </c>
      <c r="G48" s="39">
        <f>'[1]вспомогат'!I45</f>
        <v>110.73799015920918</v>
      </c>
      <c r="H48" s="35">
        <f>'[1]вспомогат'!J45</f>
        <v>265547.48999999836</v>
      </c>
      <c r="I48" s="36">
        <f>'[1]вспомогат'!K45</f>
        <v>108.15170888352883</v>
      </c>
      <c r="J48" s="37">
        <f>'[1]вспомогат'!L45</f>
        <v>1871633.9899999984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9033537.73</v>
      </c>
      <c r="F49" s="38">
        <f>'[1]вспомогат'!H46</f>
        <v>708287.9200000009</v>
      </c>
      <c r="G49" s="39">
        <f>'[1]вспомогат'!I46</f>
        <v>88.36974441831316</v>
      </c>
      <c r="H49" s="35">
        <f>'[1]вспомогат'!J46</f>
        <v>-93217.07999999914</v>
      </c>
      <c r="I49" s="36">
        <f>'[1]вспомогат'!K46</f>
        <v>96.52340598674482</v>
      </c>
      <c r="J49" s="37">
        <f>'[1]вспомогат'!L46</f>
        <v>-325371.26999999955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8002050.47</v>
      </c>
      <c r="F50" s="38">
        <f>'[1]вспомогат'!H47</f>
        <v>877734.96</v>
      </c>
      <c r="G50" s="39">
        <f>'[1]вспомогат'!I47</f>
        <v>84.0937228744594</v>
      </c>
      <c r="H50" s="35">
        <f>'[1]вспомогат'!J47</f>
        <v>-166023.04000000004</v>
      </c>
      <c r="I50" s="36">
        <f>'[1]вспомогат'!K47</f>
        <v>94.81792241757871</v>
      </c>
      <c r="J50" s="37">
        <f>'[1]вспомогат'!L47</f>
        <v>-437335.53000000026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10586434.58</v>
      </c>
      <c r="F51" s="38">
        <f>'[1]вспомогат'!H48</f>
        <v>524051.33999999985</v>
      </c>
      <c r="G51" s="39">
        <f>'[1]вспомогат'!I48</f>
        <v>17.997992939570786</v>
      </c>
      <c r="H51" s="35">
        <f>'[1]вспомогат'!J48</f>
        <v>-2387669.66</v>
      </c>
      <c r="I51" s="36">
        <f>'[1]вспомогат'!K48</f>
        <v>82.03952599126508</v>
      </c>
      <c r="J51" s="37">
        <f>'[1]вспомогат'!L48</f>
        <v>-2317631.42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21557288.82</v>
      </c>
      <c r="F52" s="38">
        <f>'[1]вспомогат'!H49</f>
        <v>2931275.490000002</v>
      </c>
      <c r="G52" s="39">
        <f>'[1]вспомогат'!I49</f>
        <v>63.11792835033515</v>
      </c>
      <c r="H52" s="35">
        <f>'[1]вспомогат'!J49</f>
        <v>-1712849.509999998</v>
      </c>
      <c r="I52" s="36">
        <f>'[1]вспомогат'!K49</f>
        <v>90.27906322268193</v>
      </c>
      <c r="J52" s="37">
        <f>'[1]вспомогат'!L49</f>
        <v>-2321214.1799999997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9277027.48</v>
      </c>
      <c r="F53" s="38">
        <f>'[1]вспомогат'!H50</f>
        <v>1018490.4700000007</v>
      </c>
      <c r="G53" s="39">
        <f>'[1]вспомогат'!I50</f>
        <v>40.68781507384801</v>
      </c>
      <c r="H53" s="35">
        <f>'[1]вспомогат'!J50</f>
        <v>-1484692.5299999993</v>
      </c>
      <c r="I53" s="36">
        <f>'[1]вспомогат'!K50</f>
        <v>94.78928660467967</v>
      </c>
      <c r="J53" s="37">
        <f>'[1]вспомогат'!L50</f>
        <v>-509972.51999999955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7631001.61</v>
      </c>
      <c r="F54" s="38">
        <f>'[1]вспомогат'!H51</f>
        <v>621638.9400000004</v>
      </c>
      <c r="G54" s="39">
        <f>'[1]вспомогат'!I51</f>
        <v>39.991028314910935</v>
      </c>
      <c r="H54" s="35">
        <f>'[1]вспомогат'!J51</f>
        <v>-932807.0599999996</v>
      </c>
      <c r="I54" s="36">
        <f>'[1]вспомогат'!K51</f>
        <v>99.65200302965009</v>
      </c>
      <c r="J54" s="37">
        <f>'[1]вспомогат'!L51</f>
        <v>-26648.389999999665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55955084.02</v>
      </c>
      <c r="F55" s="38">
        <f>'[1]вспомогат'!H52</f>
        <v>3998384.75</v>
      </c>
      <c r="G55" s="39">
        <f>'[1]вспомогат'!I52</f>
        <v>63.59836597512617</v>
      </c>
      <c r="H55" s="35">
        <f>'[1]вспомогат'!J52</f>
        <v>-2288545.25</v>
      </c>
      <c r="I55" s="36">
        <f>'[1]вспомогат'!K52</f>
        <v>108.0955976286657</v>
      </c>
      <c r="J55" s="37">
        <f>'[1]вспомогат'!L52</f>
        <v>4190641.0200000033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65653449.46</v>
      </c>
      <c r="F56" s="38">
        <f>'[1]вспомогат'!H53</f>
        <v>4331931.200000003</v>
      </c>
      <c r="G56" s="39">
        <f>'[1]вспомогат'!I53</f>
        <v>45.79420484796234</v>
      </c>
      <c r="H56" s="35">
        <f>'[1]вспомогат'!J53</f>
        <v>-5127630.799999997</v>
      </c>
      <c r="I56" s="36">
        <f>'[1]вспомогат'!K53</f>
        <v>95.45014790215596</v>
      </c>
      <c r="J56" s="37">
        <f>'[1]вспомогат'!L53</f>
        <v>-3129523.539999999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27439307.06</v>
      </c>
      <c r="F57" s="38">
        <f>'[1]вспомогат'!H54</f>
        <v>1763230.879999999</v>
      </c>
      <c r="G57" s="39">
        <f>'[1]вспомогат'!I54</f>
        <v>39.34755610699882</v>
      </c>
      <c r="H57" s="35">
        <f>'[1]вспомогат'!J54</f>
        <v>-2717939.120000001</v>
      </c>
      <c r="I57" s="36">
        <f>'[1]вспомогат'!K54</f>
        <v>83.01483068358873</v>
      </c>
      <c r="J57" s="37">
        <f>'[1]вспомогат'!L54</f>
        <v>-5614192.940000001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56465362.6</v>
      </c>
      <c r="F58" s="38">
        <f>'[1]вспомогат'!H55</f>
        <v>5516461.310000002</v>
      </c>
      <c r="G58" s="39">
        <f>'[1]вспомогат'!I55</f>
        <v>37.382503727095326</v>
      </c>
      <c r="H58" s="35">
        <f>'[1]вспомогат'!J55</f>
        <v>-9240338.689999998</v>
      </c>
      <c r="I58" s="36">
        <f>'[1]вспомогат'!K55</f>
        <v>98.5636017857065</v>
      </c>
      <c r="J58" s="37">
        <f>'[1]вспомогат'!L55</f>
        <v>-822887.3999999985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63221861.82</v>
      </c>
      <c r="F59" s="38">
        <f>'[1]вспомогат'!H56</f>
        <v>4909805.160000004</v>
      </c>
      <c r="G59" s="39">
        <f>'[1]вспомогат'!I56</f>
        <v>60.23524772882026</v>
      </c>
      <c r="H59" s="35">
        <f>'[1]вспомогат'!J56</f>
        <v>-3241244.839999996</v>
      </c>
      <c r="I59" s="36">
        <f>'[1]вспомогат'!K56</f>
        <v>90.15955263810889</v>
      </c>
      <c r="J59" s="37">
        <f>'[1]вспомогат'!L56</f>
        <v>-6900338.18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12516351.27</v>
      </c>
      <c r="F60" s="38">
        <f>'[1]вспомогат'!H57</f>
        <v>1328753.6899999995</v>
      </c>
      <c r="G60" s="39">
        <f>'[1]вспомогат'!I57</f>
        <v>55.49236953325981</v>
      </c>
      <c r="H60" s="35">
        <f>'[1]вспомогат'!J57</f>
        <v>-1065726.3100000005</v>
      </c>
      <c r="I60" s="36">
        <f>'[1]вспомогат'!K57</f>
        <v>102.4459995984452</v>
      </c>
      <c r="J60" s="37">
        <f>'[1]вспомогат'!L57</f>
        <v>298840.26999999955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53567635.17</v>
      </c>
      <c r="F61" s="38">
        <f>'[1]вспомогат'!H58</f>
        <v>4752014.980000004</v>
      </c>
      <c r="G61" s="39">
        <f>'[1]вспомогат'!I58</f>
        <v>86.98665732856624</v>
      </c>
      <c r="H61" s="35">
        <f>'[1]вспомогат'!J58</f>
        <v>-710909.0199999958</v>
      </c>
      <c r="I61" s="36">
        <f>'[1]вспомогат'!K58</f>
        <v>100.0984962045635</v>
      </c>
      <c r="J61" s="37">
        <f>'[1]вспомогат'!L58</f>
        <v>52710.17000000179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18961096.76</v>
      </c>
      <c r="F62" s="38">
        <f>'[1]вспомогат'!H59</f>
        <v>1672039.620000001</v>
      </c>
      <c r="G62" s="39">
        <f>'[1]вспомогат'!I59</f>
        <v>54.33803959368332</v>
      </c>
      <c r="H62" s="35">
        <f>'[1]вспомогат'!J59</f>
        <v>-1405067.379999999</v>
      </c>
      <c r="I62" s="36">
        <f>'[1]вспомогат'!K59</f>
        <v>114.85252032790194</v>
      </c>
      <c r="J62" s="37">
        <f>'[1]вспомогат'!L59</f>
        <v>2452014.7600000016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12196501.09</v>
      </c>
      <c r="F63" s="38">
        <f>'[1]вспомогат'!H60</f>
        <v>1431907.9700000007</v>
      </c>
      <c r="G63" s="39">
        <f>'[1]вспомогат'!I60</f>
        <v>82.8519551020007</v>
      </c>
      <c r="H63" s="35">
        <f>'[1]вспомогат'!J60</f>
        <v>-296365.02999999933</v>
      </c>
      <c r="I63" s="36">
        <f>'[1]вспомогат'!K60</f>
        <v>98.24303220831048</v>
      </c>
      <c r="J63" s="37">
        <f>'[1]вспомогат'!L60</f>
        <v>-218120.91000000015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10162690.32</v>
      </c>
      <c r="F64" s="38">
        <f>'[1]вспомогат'!H61</f>
        <v>856737.5800000001</v>
      </c>
      <c r="G64" s="39">
        <f>'[1]вспомогат'!I61</f>
        <v>80.79952656025276</v>
      </c>
      <c r="H64" s="35">
        <f>'[1]вспомогат'!J61</f>
        <v>-203587.41999999993</v>
      </c>
      <c r="I64" s="36">
        <f>'[1]вспомогат'!K61</f>
        <v>109.13952221142334</v>
      </c>
      <c r="J64" s="37">
        <f>'[1]вспомогат'!L61</f>
        <v>851040.3200000003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10729120.14</v>
      </c>
      <c r="F65" s="38">
        <f>'[1]вспомогат'!H62</f>
        <v>981061.5099999998</v>
      </c>
      <c r="G65" s="39">
        <f>'[1]вспомогат'!I62</f>
        <v>44.07347769599562</v>
      </c>
      <c r="H65" s="35">
        <f>'[1]вспомогат'!J62</f>
        <v>-1244906.4900000002</v>
      </c>
      <c r="I65" s="36">
        <f>'[1]вспомогат'!K62</f>
        <v>90.3996018721077</v>
      </c>
      <c r="J65" s="37">
        <f>'[1]вспомогат'!L62</f>
        <v>-1139427.8599999994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7081552.59</v>
      </c>
      <c r="F66" s="38">
        <f>'[1]вспомогат'!H63</f>
        <v>1028564.2599999998</v>
      </c>
      <c r="G66" s="39">
        <f>'[1]вспомогат'!I63</f>
        <v>65.41003264255919</v>
      </c>
      <c r="H66" s="35">
        <f>'[1]вспомогат'!J63</f>
        <v>-543922.7400000002</v>
      </c>
      <c r="I66" s="36">
        <f>'[1]вспомогат'!K63</f>
        <v>103.82180738767713</v>
      </c>
      <c r="J66" s="37">
        <f>'[1]вспомогат'!L63</f>
        <v>260680.58999999985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12908785.47</v>
      </c>
      <c r="F67" s="38">
        <f>'[1]вспомогат'!H64</f>
        <v>1202462.7000000011</v>
      </c>
      <c r="G67" s="39">
        <f>'[1]вспомогат'!I64</f>
        <v>88.48143487858728</v>
      </c>
      <c r="H67" s="35">
        <f>'[1]вспомогат'!J64</f>
        <v>-156537.29999999888</v>
      </c>
      <c r="I67" s="36">
        <f>'[1]вспомогат'!K64</f>
        <v>106.92311968233143</v>
      </c>
      <c r="J67" s="37">
        <f>'[1]вспомогат'!L64</f>
        <v>835825.4700000007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9253978</v>
      </c>
      <c r="F68" s="38">
        <f>'[1]вспомогат'!H65</f>
        <v>1167869.7800000003</v>
      </c>
      <c r="G68" s="39">
        <f>'[1]вспомогат'!I65</f>
        <v>55.48683869821345</v>
      </c>
      <c r="H68" s="35">
        <f>'[1]вспомогат'!J65</f>
        <v>-936899.2199999997</v>
      </c>
      <c r="I68" s="36">
        <f>'[1]вспомогат'!K65</f>
        <v>91.52884391891558</v>
      </c>
      <c r="J68" s="37">
        <f>'[1]вспомогат'!L65</f>
        <v>-856472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28279164.34</v>
      </c>
      <c r="F69" s="38">
        <f>'[1]вспомогат'!H66</f>
        <v>2064472.460000001</v>
      </c>
      <c r="G69" s="39">
        <f>'[1]вспомогат'!I66</f>
        <v>68.49630473349127</v>
      </c>
      <c r="H69" s="35">
        <f>'[1]вспомогат'!J66</f>
        <v>-949518.5399999991</v>
      </c>
      <c r="I69" s="36">
        <f>'[1]вспомогат'!K66</f>
        <v>102.44753353897349</v>
      </c>
      <c r="J69" s="37">
        <f>'[1]вспомогат'!L66</f>
        <v>675606.3399999999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58385104.99</v>
      </c>
      <c r="F70" s="38">
        <f>'[1]вспомогат'!H67</f>
        <v>3661058.980000004</v>
      </c>
      <c r="G70" s="39">
        <f>'[1]вспомогат'!I67</f>
        <v>80.3675241406017</v>
      </c>
      <c r="H70" s="35">
        <f>'[1]вспомогат'!J67</f>
        <v>-894337.0199999958</v>
      </c>
      <c r="I70" s="36">
        <f>'[1]вспомогат'!K67</f>
        <v>108.37296140960588</v>
      </c>
      <c r="J70" s="37">
        <f>'[1]вспомогат'!L67</f>
        <v>4510868.990000002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70676229.9</v>
      </c>
      <c r="F71" s="38">
        <f>'[1]вспомогат'!H68</f>
        <v>5119241.760000005</v>
      </c>
      <c r="G71" s="39">
        <f>'[1]вспомогат'!I68</f>
        <v>34.37268884127481</v>
      </c>
      <c r="H71" s="35">
        <f>'[1]вспомогат'!J68</f>
        <v>-9774099.239999995</v>
      </c>
      <c r="I71" s="36">
        <f>'[1]вспомогат'!K68</f>
        <v>88.63325904948326</v>
      </c>
      <c r="J71" s="37">
        <f>'[1]вспомогат'!L68</f>
        <v>-9063848.099999994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13057777.12</v>
      </c>
      <c r="F72" s="38">
        <f>'[1]вспомогат'!H69</f>
        <v>1260605.1599999983</v>
      </c>
      <c r="G72" s="39">
        <f>'[1]вспомогат'!I69</f>
        <v>78.40705822350202</v>
      </c>
      <c r="H72" s="35">
        <f>'[1]вспомогат'!J69</f>
        <v>-347164.8400000017</v>
      </c>
      <c r="I72" s="36">
        <f>'[1]вспомогат'!K69</f>
        <v>104.7904205571851</v>
      </c>
      <c r="J72" s="37">
        <f>'[1]вспомогат'!L69</f>
        <v>596927.1199999992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7754286.89</v>
      </c>
      <c r="F73" s="38">
        <f>'[1]вспомогат'!H70</f>
        <v>686288.1200000001</v>
      </c>
      <c r="G73" s="39">
        <f>'[1]вспомогат'!I70</f>
        <v>66.80048278614326</v>
      </c>
      <c r="H73" s="35">
        <f>'[1]вспомогат'!J70</f>
        <v>-341081.8799999999</v>
      </c>
      <c r="I73" s="36">
        <f>'[1]вспомогат'!K70</f>
        <v>102.38223164938354</v>
      </c>
      <c r="J73" s="37">
        <f>'[1]вспомогат'!L70</f>
        <v>180426.88999999966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6313620.57</v>
      </c>
      <c r="F74" s="38">
        <f>'[1]вспомогат'!H71</f>
        <v>608677.9199999999</v>
      </c>
      <c r="G74" s="39">
        <f>'[1]вспомогат'!I71</f>
        <v>81.75858113426516</v>
      </c>
      <c r="H74" s="35">
        <f>'[1]вспомогат'!J71</f>
        <v>-135804.08000000007</v>
      </c>
      <c r="I74" s="36">
        <f>'[1]вспомогат'!K71</f>
        <v>134.42049807980467</v>
      </c>
      <c r="J74" s="37">
        <f>'[1]вспомогат'!L71</f>
        <v>1616702.5700000003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44893144.59</v>
      </c>
      <c r="F75" s="38">
        <f>'[1]вспомогат'!H72</f>
        <v>4444815.790000007</v>
      </c>
      <c r="G75" s="39">
        <f>'[1]вспомогат'!I72</f>
        <v>51.713393195375666</v>
      </c>
      <c r="H75" s="35">
        <f>'[1]вспомогат'!J72</f>
        <v>-4150280.2099999934</v>
      </c>
      <c r="I75" s="36">
        <f>'[1]вспомогат'!K72</f>
        <v>95.61000348784886</v>
      </c>
      <c r="J75" s="37">
        <f>'[1]вспомогат'!L72</f>
        <v>-2061298.4099999964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19428283.29</v>
      </c>
      <c r="F76" s="38">
        <f>'[1]вспомогат'!H73</f>
        <v>1536914.259999998</v>
      </c>
      <c r="G76" s="39">
        <f>'[1]вспомогат'!I73</f>
        <v>60.80936999244283</v>
      </c>
      <c r="H76" s="35">
        <f>'[1]вспомогат'!J73</f>
        <v>-990515.7400000021</v>
      </c>
      <c r="I76" s="36">
        <f>'[1]вспомогат'!K73</f>
        <v>96.88767248015809</v>
      </c>
      <c r="J76" s="37">
        <f>'[1]вспомогат'!L73</f>
        <v>-624095.7100000009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7901092.04</v>
      </c>
      <c r="F77" s="38">
        <f>'[1]вспомогат'!H74</f>
        <v>763249.5</v>
      </c>
      <c r="G77" s="39">
        <f>'[1]вспомогат'!I74</f>
        <v>84.16676775139773</v>
      </c>
      <c r="H77" s="35">
        <f>'[1]вспомогат'!J74</f>
        <v>-143580.5</v>
      </c>
      <c r="I77" s="36">
        <f>'[1]вспомогат'!K74</f>
        <v>106.63087657360022</v>
      </c>
      <c r="J77" s="37">
        <f>'[1]вспомогат'!L74</f>
        <v>491332.04000000004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7694958.14</v>
      </c>
      <c r="F78" s="38">
        <f>'[1]вспомогат'!H75</f>
        <v>912460.9799999995</v>
      </c>
      <c r="G78" s="39">
        <f>'[1]вспомогат'!I75</f>
        <v>130.74885831662775</v>
      </c>
      <c r="H78" s="35">
        <f>'[1]вспомогат'!J75</f>
        <v>214587.97999999952</v>
      </c>
      <c r="I78" s="36">
        <f>'[1]вспомогат'!K75</f>
        <v>105.72563615372029</v>
      </c>
      <c r="J78" s="37">
        <f>'[1]вспомогат'!L75</f>
        <v>416725.13999999966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7748199.27</v>
      </c>
      <c r="F79" s="38">
        <f>'[1]вспомогат'!H76</f>
        <v>361674.01999999955</v>
      </c>
      <c r="G79" s="39">
        <f>'[1]вспомогат'!I76</f>
        <v>39.95506196406985</v>
      </c>
      <c r="H79" s="35">
        <f>'[1]вспомогат'!J76</f>
        <v>-543527.9800000004</v>
      </c>
      <c r="I79" s="36">
        <f>'[1]вспомогат'!K76</f>
        <v>120.13049156883318</v>
      </c>
      <c r="J79" s="37">
        <f>'[1]вспомогат'!L76</f>
        <v>1298380.2699999996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12067355.86</v>
      </c>
      <c r="F80" s="38">
        <f>'[1]вспомогат'!H77</f>
        <v>547422.5700000003</v>
      </c>
      <c r="G80" s="39">
        <f>'[1]вспомогат'!I77</f>
        <v>33.87845044351464</v>
      </c>
      <c r="H80" s="35">
        <f>'[1]вспомогат'!J77</f>
        <v>-1068420.4299999997</v>
      </c>
      <c r="I80" s="36">
        <f>'[1]вспомогат'!K77</f>
        <v>92.98086347372178</v>
      </c>
      <c r="J80" s="37">
        <f>'[1]вспомогат'!L77</f>
        <v>-910966.1400000006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10826158.88</v>
      </c>
      <c r="F81" s="38">
        <f>'[1]вспомогат'!H78</f>
        <v>838340.3400000017</v>
      </c>
      <c r="G81" s="39">
        <f>'[1]вспомогат'!I78</f>
        <v>90.73458030105608</v>
      </c>
      <c r="H81" s="35">
        <f>'[1]вспомогат'!J78</f>
        <v>-85607.65999999829</v>
      </c>
      <c r="I81" s="36">
        <f>'[1]вспомогат'!K78</f>
        <v>106.30410501033963</v>
      </c>
      <c r="J81" s="37">
        <f>'[1]вспомогат'!L78</f>
        <v>642018.8800000008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1030916366.5500001</v>
      </c>
      <c r="F82" s="41">
        <f>SUM(F39:F81)</f>
        <v>90366246.81</v>
      </c>
      <c r="G82" s="42">
        <f>F82/D82*100</f>
        <v>56.55091336177922</v>
      </c>
      <c r="H82" s="41">
        <f>SUM(H39:H81)</f>
        <v>-69430017.19</v>
      </c>
      <c r="I82" s="43">
        <f>E82/C82*100</f>
        <v>98.03110113067414</v>
      </c>
      <c r="J82" s="41">
        <f>SUM(J39:J81)</f>
        <v>-20705368.449999988</v>
      </c>
    </row>
    <row r="83" spans="1:10" ht="15.75" customHeight="1">
      <c r="A83" s="54" t="s">
        <v>85</v>
      </c>
      <c r="B83" s="55">
        <f>'[1]вспомогат'!B79</f>
        <v>12263142398</v>
      </c>
      <c r="C83" s="55">
        <f>'[1]вспомогат'!C79</f>
        <v>10127803157</v>
      </c>
      <c r="D83" s="55">
        <f>'[1]вспомогат'!D79</f>
        <v>1236826896</v>
      </c>
      <c r="E83" s="55">
        <f>'[1]вспомогат'!G79</f>
        <v>9856387945.52</v>
      </c>
      <c r="F83" s="55">
        <f>'[1]вспомогат'!H79</f>
        <v>711083742.7400002</v>
      </c>
      <c r="G83" s="56">
        <f>'[1]вспомогат'!I79</f>
        <v>57.492584050339104</v>
      </c>
      <c r="H83" s="55">
        <f>'[1]вспомогат'!J79</f>
        <v>-525743153.2600001</v>
      </c>
      <c r="I83" s="56">
        <f>'[1]вспомогат'!K79</f>
        <v>97.32009788033443</v>
      </c>
      <c r="J83" s="55">
        <f>'[1]вспомогат'!L79</f>
        <v>-271415211.48000026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24.10.2019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2019-10-25T07:07:57Z</dcterms:created>
  <dcterms:modified xsi:type="dcterms:W3CDTF">2019-10-25T07:08:31Z</dcterms:modified>
  <cp:category/>
  <cp:version/>
  <cp:contentType/>
  <cp:contentStatus/>
</cp:coreProperties>
</file>