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<sst xmlns="http://schemas.openxmlformats.org/spreadsheetml/2006/main" count="35" uniqueCount="35">
  <si>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</si>
  <si>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</si>
  <si>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</si>
  <si>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</si>
  <si>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</si>
  <si>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</si>
  <si>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</si>
  <si>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</si>
  <si>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</si>
  <si>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</si>
  <si>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</si>
  <si>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</si>
  <si>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</si>
  <si>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</si>
  <si>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</si>
  <si>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</si>
  <si>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</si>
  <si>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</si>
  <si>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</si>
  <si>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</si>
  <si>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</si>
  <si>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</si>
  <si>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</si>
  <si>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</si>
  <si>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</si>
  <si>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</si>
  <si>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</si>
  <si>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</si>
  <si>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</si>
  <si>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</si>
  <si>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</si>
  <si>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</si>
  <si>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</si>
  <si>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Профінансовано станом на 18.11.2019</t>
  </si>
  <si>
    <t>Інформація щодо здійснення видатків з обласного бюджету станом на 18.11.2019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</si>
</sst>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2" sqref="C1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33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3527178.425</v>
      </c>
      <c r="D7" s="11">
        <f t="shared" si="0"/>
        <v>995597.0890000002</v>
      </c>
      <c r="E7" s="11">
        <f t="shared" si="0"/>
        <v>7346.52</v>
      </c>
      <c r="F7" s="11">
        <f t="shared" si="0"/>
        <v>99430.759</v>
      </c>
      <c r="G7" s="11">
        <f t="shared" si="0"/>
        <v>79676.97099999999</v>
      </c>
      <c r="H7" s="11">
        <f t="shared" si="0"/>
        <v>2345127.086</v>
      </c>
    </row>
    <row r="8" spans="1:11" ht="24.75" customHeight="1">
      <c r="A8" s="29" t="s">
        <v>18</v>
      </c>
      <c r="B8" s="13" t="s">
        <v>19</v>
      </c>
      <c r="C8" s="14">
        <v>39645.928</v>
      </c>
      <c r="D8" s="26">
        <f>21350.829+4626.671</f>
        <v>25977.5</v>
      </c>
      <c r="E8" s="26"/>
      <c r="F8" s="26"/>
      <c r="G8" s="26">
        <v>2723.384</v>
      </c>
      <c r="H8" s="26">
        <f>SUM(C8-D8-G8-E8-F8)</f>
        <v>10945.044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1243812.3</v>
      </c>
      <c r="D9" s="26">
        <f>619992.5+135362.3</f>
        <v>755354.8</v>
      </c>
      <c r="E9" s="26">
        <v>2770.963</v>
      </c>
      <c r="F9" s="26">
        <v>66611.41</v>
      </c>
      <c r="G9" s="26">
        <v>50495.426</v>
      </c>
      <c r="H9" s="26">
        <f aca="true" t="shared" si="1" ref="H9:H18">SUM(C9-D9-G9-E9-F9)</f>
        <v>368579.701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1590363.607</v>
      </c>
      <c r="D10" s="26">
        <f>2151.089+473.24</f>
        <v>2624.3289999999997</v>
      </c>
      <c r="E10" s="26">
        <v>375.282</v>
      </c>
      <c r="F10" s="26"/>
      <c r="G10" s="26">
        <v>123.375</v>
      </c>
      <c r="H10" s="26">
        <f t="shared" si="1"/>
        <v>1587240.6210000003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364919.3</v>
      </c>
      <c r="D11" s="26">
        <f>138159.885+30499.674</f>
        <v>168659.559</v>
      </c>
      <c r="E11" s="26">
        <v>3999.779</v>
      </c>
      <c r="F11" s="26">
        <v>32819.349</v>
      </c>
      <c r="G11" s="26">
        <v>23007.364</v>
      </c>
      <c r="H11" s="26">
        <f t="shared" si="1"/>
        <v>136433.24899999995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124395.969</v>
      </c>
      <c r="D12" s="26">
        <f>23497.026+5145.144</f>
        <v>28642.170000000002</v>
      </c>
      <c r="E12" s="26"/>
      <c r="F12" s="26"/>
      <c r="G12" s="26">
        <v>2444.673</v>
      </c>
      <c r="H12" s="26">
        <f t="shared" si="1"/>
        <v>93309.126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50441.126</v>
      </c>
      <c r="D13" s="26">
        <f>11822.558+2516.173</f>
        <v>14338.731</v>
      </c>
      <c r="E13" s="26">
        <v>200.496</v>
      </c>
      <c r="F13" s="26"/>
      <c r="G13" s="26">
        <v>882.749</v>
      </c>
      <c r="H13" s="26">
        <f t="shared" si="1"/>
        <v>35019.149999999994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14813.78</v>
      </c>
      <c r="D15" s="26"/>
      <c r="E15" s="26"/>
      <c r="F15" s="26"/>
      <c r="G15" s="26"/>
      <c r="H15" s="26">
        <f t="shared" si="1"/>
        <v>14813.78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9465.572</v>
      </c>
      <c r="D16" s="26"/>
      <c r="E16" s="26"/>
      <c r="F16" s="26"/>
      <c r="G16" s="26"/>
      <c r="H16" s="26">
        <f t="shared" si="1"/>
        <v>9465.572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1745.843</v>
      </c>
      <c r="D17" s="26"/>
      <c r="E17" s="26"/>
      <c r="F17" s="26"/>
      <c r="G17" s="26"/>
      <c r="H17" s="26">
        <f t="shared" si="1"/>
        <v>1745.843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87575</v>
      </c>
      <c r="D18" s="26"/>
      <c r="E18" s="26"/>
      <c r="F18" s="26"/>
      <c r="G18" s="26"/>
      <c r="H18" s="26">
        <f t="shared" si="1"/>
        <v>87575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>
        <f>6926004.137-3486400.705+C18-C7</f>
        <v>0.007000000216066837</v>
      </c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2019-09-30T10:28:07Z</cp:lastPrinted>
  <dcterms:created xsi:type="dcterms:W3CDTF">2014-04-07T08:59:02Z</dcterms:created>
  <dcterms:modified xsi:type="dcterms:W3CDTF">2019-11-18T08:17:57Z</dcterms:modified>
  <cp:category/>
  <cp:version/>
  <cp:contentType/>
  <cp:contentStatus/>
</cp:coreProperties>
</file>