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<sst xmlns="http://schemas.openxmlformats.org/spreadsheetml/2006/main" count="87" uniqueCount="84">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</sst>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18.12.2019</v>
          </cell>
        </row>
        <row r="6">
          <cell r="F6" t="str">
            <v>Фактично надійшло на 18.12.2019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2079244312.24</v>
          </cell>
          <cell r="G10">
            <v>87534509.55999994</v>
          </cell>
          <cell r="H10">
            <v>54.513263646140985</v>
          </cell>
          <cell r="I10">
            <v>-73040190.44000006</v>
          </cell>
          <cell r="J10">
            <v>88.10978130535216</v>
          </cell>
          <cell r="K10">
            <v>-280589387.76</v>
          </cell>
        </row>
        <row r="11">
          <cell r="B11">
            <v>5714000000</v>
          </cell>
          <cell r="C11">
            <v>496500000</v>
          </cell>
          <cell r="F11">
            <v>5451212326.53</v>
          </cell>
          <cell r="G11">
            <v>217385741.34999943</v>
          </cell>
          <cell r="H11">
            <v>43.783633705941476</v>
          </cell>
          <cell r="I11">
            <v>-279114258.6500006</v>
          </cell>
          <cell r="J11">
            <v>95.40098576356317</v>
          </cell>
          <cell r="K11">
            <v>-262787673.47000027</v>
          </cell>
        </row>
        <row r="12">
          <cell r="B12">
            <v>480270910</v>
          </cell>
          <cell r="C12">
            <v>36698439</v>
          </cell>
          <cell r="F12">
            <v>463285380.8</v>
          </cell>
          <cell r="G12">
            <v>16443598.74000001</v>
          </cell>
          <cell r="H12">
            <v>44.807351996634</v>
          </cell>
          <cell r="I12">
            <v>-20254840.25999999</v>
          </cell>
          <cell r="J12">
            <v>96.46334415715498</v>
          </cell>
          <cell r="K12">
            <v>-16985529.199999988</v>
          </cell>
        </row>
        <row r="13">
          <cell r="B13">
            <v>642996340</v>
          </cell>
          <cell r="C13">
            <v>43199127</v>
          </cell>
          <cell r="F13">
            <v>675236160.5</v>
          </cell>
          <cell r="G13">
            <v>45563312.110000014</v>
          </cell>
          <cell r="H13">
            <v>105.4727613129775</v>
          </cell>
          <cell r="I13">
            <v>2364185.1100000143</v>
          </cell>
          <cell r="J13">
            <v>105.01399751357839</v>
          </cell>
          <cell r="K13">
            <v>32239820.5</v>
          </cell>
        </row>
        <row r="14">
          <cell r="B14">
            <v>620787000</v>
          </cell>
          <cell r="C14">
            <v>41030000</v>
          </cell>
          <cell r="F14">
            <v>607354761.28</v>
          </cell>
          <cell r="G14">
            <v>23651945.179999948</v>
          </cell>
          <cell r="H14">
            <v>57.645491542773456</v>
          </cell>
          <cell r="I14">
            <v>-17378054.820000052</v>
          </cell>
          <cell r="J14">
            <v>97.83625644222576</v>
          </cell>
          <cell r="K14">
            <v>-13432238.720000029</v>
          </cell>
        </row>
        <row r="15">
          <cell r="B15">
            <v>94482700</v>
          </cell>
          <cell r="C15">
            <v>6549350</v>
          </cell>
          <cell r="F15">
            <v>95387238.23</v>
          </cell>
          <cell r="G15">
            <v>3398613.6899999976</v>
          </cell>
          <cell r="H15">
            <v>51.89238153404533</v>
          </cell>
          <cell r="I15">
            <v>-3150736.3100000024</v>
          </cell>
          <cell r="J15">
            <v>100.95735857463855</v>
          </cell>
          <cell r="K15">
            <v>904538.2300000042</v>
          </cell>
        </row>
        <row r="16">
          <cell r="B16">
            <v>39080158</v>
          </cell>
          <cell r="C16">
            <v>3151791</v>
          </cell>
          <cell r="F16">
            <v>39109388.6</v>
          </cell>
          <cell r="G16">
            <v>1440361.3299999982</v>
          </cell>
          <cell r="H16">
            <v>45.69977292276037</v>
          </cell>
          <cell r="I16">
            <v>-1711429.6700000018</v>
          </cell>
          <cell r="J16">
            <v>100.07479652461998</v>
          </cell>
          <cell r="K16">
            <v>29230.60000000149</v>
          </cell>
        </row>
        <row r="17">
          <cell r="B17">
            <v>330262500</v>
          </cell>
          <cell r="C17">
            <v>22210270</v>
          </cell>
          <cell r="F17">
            <v>338767387.73</v>
          </cell>
          <cell r="G17">
            <v>13685207.350000024</v>
          </cell>
          <cell r="H17">
            <v>61.61657354908348</v>
          </cell>
          <cell r="I17">
            <v>-8525062.649999976</v>
          </cell>
          <cell r="J17">
            <v>102.57519025926347</v>
          </cell>
          <cell r="K17">
            <v>8504887.73000002</v>
          </cell>
        </row>
        <row r="18">
          <cell r="B18">
            <v>120000</v>
          </cell>
          <cell r="C18">
            <v>12300</v>
          </cell>
          <cell r="F18">
            <v>100903.52</v>
          </cell>
          <cell r="G18">
            <v>1848.4300000000076</v>
          </cell>
          <cell r="H18">
            <v>15.027886178861849</v>
          </cell>
          <cell r="I18">
            <v>-10451.569999999992</v>
          </cell>
          <cell r="J18">
            <v>84.08626666666666</v>
          </cell>
          <cell r="K18">
            <v>-19096.479999999996</v>
          </cell>
        </row>
        <row r="19">
          <cell r="B19">
            <v>5855500</v>
          </cell>
          <cell r="C19">
            <v>195639</v>
          </cell>
          <cell r="F19">
            <v>6372999.48</v>
          </cell>
          <cell r="G19">
            <v>191181.33000000007</v>
          </cell>
          <cell r="H19">
            <v>97.72148191311553</v>
          </cell>
          <cell r="I19">
            <v>-4457.6699999999255</v>
          </cell>
          <cell r="J19">
            <v>108.83783588079584</v>
          </cell>
          <cell r="K19">
            <v>517499.48000000045</v>
          </cell>
        </row>
        <row r="20">
          <cell r="B20">
            <v>135752172</v>
          </cell>
          <cell r="C20">
            <v>10120896</v>
          </cell>
          <cell r="F20">
            <v>133445156.12</v>
          </cell>
          <cell r="G20">
            <v>6007118.180000007</v>
          </cell>
          <cell r="H20">
            <v>59.3536202723554</v>
          </cell>
          <cell r="I20">
            <v>-4113777.819999993</v>
          </cell>
          <cell r="J20">
            <v>98.30056797912596</v>
          </cell>
          <cell r="K20">
            <v>-2307015.879999995</v>
          </cell>
        </row>
        <row r="21">
          <cell r="B21">
            <v>35341370</v>
          </cell>
          <cell r="C21">
            <v>2840595</v>
          </cell>
          <cell r="F21">
            <v>38705744.65</v>
          </cell>
          <cell r="G21">
            <v>2023837.5199999958</v>
          </cell>
          <cell r="H21">
            <v>71.24695776765064</v>
          </cell>
          <cell r="I21">
            <v>-816757.4800000042</v>
          </cell>
          <cell r="J21">
            <v>109.51964977588588</v>
          </cell>
          <cell r="K21">
            <v>3364374.6499999985</v>
          </cell>
        </row>
        <row r="22">
          <cell r="B22">
            <v>64806223</v>
          </cell>
          <cell r="C22">
            <v>5913225</v>
          </cell>
          <cell r="F22">
            <v>65878926.2</v>
          </cell>
          <cell r="G22">
            <v>2387494.8500000015</v>
          </cell>
          <cell r="H22">
            <v>40.375511670873365</v>
          </cell>
          <cell r="I22">
            <v>-3525730.1499999985</v>
          </cell>
          <cell r="J22">
            <v>101.65524721291041</v>
          </cell>
          <cell r="K22">
            <v>1072703.200000003</v>
          </cell>
        </row>
        <row r="23">
          <cell r="B23">
            <v>4526967</v>
          </cell>
          <cell r="C23">
            <v>392037</v>
          </cell>
          <cell r="F23">
            <v>4327851.87</v>
          </cell>
          <cell r="G23">
            <v>270516.68000000017</v>
          </cell>
          <cell r="H23">
            <v>69.00284411930511</v>
          </cell>
          <cell r="I23">
            <v>-121520.31999999983</v>
          </cell>
          <cell r="J23">
            <v>95.60157761256046</v>
          </cell>
          <cell r="K23">
            <v>-199115.1299999999</v>
          </cell>
        </row>
        <row r="24">
          <cell r="B24">
            <v>40162348</v>
          </cell>
          <cell r="C24">
            <v>3822369</v>
          </cell>
          <cell r="F24">
            <v>42093402.18</v>
          </cell>
          <cell r="G24">
            <v>1546905.049999997</v>
          </cell>
          <cell r="H24">
            <v>40.46979896498734</v>
          </cell>
          <cell r="I24">
            <v>-2275463.950000003</v>
          </cell>
          <cell r="J24">
            <v>104.80812073039156</v>
          </cell>
          <cell r="K24">
            <v>1931054.1799999997</v>
          </cell>
        </row>
        <row r="25">
          <cell r="B25">
            <v>126622543</v>
          </cell>
          <cell r="C25">
            <v>9101654</v>
          </cell>
          <cell r="F25">
            <v>126501530.75</v>
          </cell>
          <cell r="G25">
            <v>5786079.280000001</v>
          </cell>
          <cell r="H25">
            <v>63.57173410459244</v>
          </cell>
          <cell r="I25">
            <v>-3315574.719999999</v>
          </cell>
          <cell r="J25">
            <v>99.90443072210293</v>
          </cell>
          <cell r="K25">
            <v>-121012.25</v>
          </cell>
        </row>
        <row r="26">
          <cell r="B26">
            <v>7480505</v>
          </cell>
          <cell r="C26">
            <v>951974</v>
          </cell>
          <cell r="F26">
            <v>7490287.26</v>
          </cell>
          <cell r="G26">
            <v>369692.0599999996</v>
          </cell>
          <cell r="H26">
            <v>38.8342601793746</v>
          </cell>
          <cell r="I26">
            <v>-582281.9400000004</v>
          </cell>
          <cell r="J26">
            <v>100.13077004827882</v>
          </cell>
          <cell r="K26">
            <v>9782.259999999776</v>
          </cell>
        </row>
        <row r="27">
          <cell r="B27">
            <v>67659558</v>
          </cell>
          <cell r="C27">
            <v>5020539</v>
          </cell>
          <cell r="F27">
            <v>66425064.64</v>
          </cell>
          <cell r="G27">
            <v>3132029.759999998</v>
          </cell>
          <cell r="H27">
            <v>62.38433283756979</v>
          </cell>
          <cell r="I27">
            <v>-1888509.240000002</v>
          </cell>
          <cell r="J27">
            <v>98.17543389804587</v>
          </cell>
          <cell r="K27">
            <v>-1234493.3599999994</v>
          </cell>
        </row>
        <row r="28">
          <cell r="B28">
            <v>119900</v>
          </cell>
          <cell r="C28">
            <v>6700</v>
          </cell>
          <cell r="F28">
            <v>117396.87</v>
          </cell>
          <cell r="G28">
            <v>2122.5</v>
          </cell>
          <cell r="H28">
            <v>31.67910447761194</v>
          </cell>
          <cell r="I28">
            <v>-4577.5</v>
          </cell>
          <cell r="J28">
            <v>97.91231859883236</v>
          </cell>
          <cell r="K28">
            <v>-2503.1300000000047</v>
          </cell>
        </row>
        <row r="29">
          <cell r="B29">
            <v>215137553</v>
          </cell>
          <cell r="C29">
            <v>15982599</v>
          </cell>
          <cell r="F29">
            <v>214968479.13</v>
          </cell>
          <cell r="G29">
            <v>9034634.26999998</v>
          </cell>
          <cell r="H29">
            <v>56.52794185726603</v>
          </cell>
          <cell r="I29">
            <v>-6947964.730000019</v>
          </cell>
          <cell r="J29">
            <v>99.92141127030482</v>
          </cell>
          <cell r="K29">
            <v>-169073.87000000477</v>
          </cell>
        </row>
        <row r="30">
          <cell r="B30">
            <v>26581263</v>
          </cell>
          <cell r="C30">
            <v>1460085</v>
          </cell>
          <cell r="F30">
            <v>29450251.53</v>
          </cell>
          <cell r="G30">
            <v>1351376.7900000028</v>
          </cell>
          <cell r="H30">
            <v>92.55466565302724</v>
          </cell>
          <cell r="I30">
            <v>-108708.20999999717</v>
          </cell>
          <cell r="J30">
            <v>110.79327393134028</v>
          </cell>
          <cell r="K30">
            <v>2868988.530000001</v>
          </cell>
        </row>
        <row r="31">
          <cell r="B31">
            <v>41957545</v>
          </cell>
          <cell r="C31">
            <v>1302757</v>
          </cell>
          <cell r="F31">
            <v>42734967.62</v>
          </cell>
          <cell r="G31">
            <v>2833811.039999999</v>
          </cell>
          <cell r="H31">
            <v>217.52414609938762</v>
          </cell>
          <cell r="I31">
            <v>1531054.039999999</v>
          </cell>
          <cell r="J31">
            <v>101.85287919014327</v>
          </cell>
          <cell r="K31">
            <v>777422.6199999973</v>
          </cell>
        </row>
        <row r="32">
          <cell r="B32">
            <v>41550906</v>
          </cell>
          <cell r="C32">
            <v>2754963</v>
          </cell>
          <cell r="F32">
            <v>48167979.65</v>
          </cell>
          <cell r="G32">
            <v>1791088.1000000015</v>
          </cell>
          <cell r="H32">
            <v>65.01314536710662</v>
          </cell>
          <cell r="I32">
            <v>-963874.8999999985</v>
          </cell>
          <cell r="J32">
            <v>115.9252211010754</v>
          </cell>
          <cell r="K32">
            <v>6617073.6499999985</v>
          </cell>
        </row>
        <row r="33">
          <cell r="B33">
            <v>79285808</v>
          </cell>
          <cell r="C33">
            <v>4857254</v>
          </cell>
          <cell r="F33">
            <v>81255107.79</v>
          </cell>
          <cell r="G33">
            <v>2626177.0100000054</v>
          </cell>
          <cell r="H33">
            <v>54.06711302311976</v>
          </cell>
          <cell r="I33">
            <v>-2231076.9899999946</v>
          </cell>
          <cell r="J33">
            <v>102.48379860113175</v>
          </cell>
          <cell r="K33">
            <v>1969299.7900000066</v>
          </cell>
        </row>
        <row r="34">
          <cell r="B34">
            <v>340000</v>
          </cell>
          <cell r="C34">
            <v>5100</v>
          </cell>
          <cell r="F34">
            <v>314507.47</v>
          </cell>
          <cell r="G34">
            <v>14123.399999999965</v>
          </cell>
          <cell r="H34">
            <v>276.9294117647052</v>
          </cell>
          <cell r="I34">
            <v>9023.399999999965</v>
          </cell>
          <cell r="J34">
            <v>92.50219705882353</v>
          </cell>
          <cell r="K34">
            <v>-25492.530000000028</v>
          </cell>
        </row>
        <row r="35">
          <cell r="B35">
            <v>8467600</v>
          </cell>
          <cell r="C35">
            <v>572292</v>
          </cell>
          <cell r="F35">
            <v>7663429.02</v>
          </cell>
          <cell r="G35">
            <v>220035.1799999997</v>
          </cell>
          <cell r="H35">
            <v>38.44806147910502</v>
          </cell>
          <cell r="I35">
            <v>-352256.8200000003</v>
          </cell>
          <cell r="J35">
            <v>90.50296447635692</v>
          </cell>
          <cell r="K35">
            <v>-804170.9800000004</v>
          </cell>
        </row>
        <row r="36">
          <cell r="B36">
            <v>18734076</v>
          </cell>
          <cell r="C36">
            <v>1609332</v>
          </cell>
          <cell r="F36">
            <v>19843134.05</v>
          </cell>
          <cell r="G36">
            <v>584701.2300000004</v>
          </cell>
          <cell r="H36">
            <v>36.331920946082</v>
          </cell>
          <cell r="I36">
            <v>-1024630.7699999996</v>
          </cell>
          <cell r="J36">
            <v>105.9200040076703</v>
          </cell>
          <cell r="K36">
            <v>1109058.0500000007</v>
          </cell>
        </row>
        <row r="37">
          <cell r="B37">
            <v>49602581</v>
          </cell>
          <cell r="C37">
            <v>4610885</v>
          </cell>
          <cell r="F37">
            <v>49536787.62</v>
          </cell>
          <cell r="G37">
            <v>2023517.3599999994</v>
          </cell>
          <cell r="H37">
            <v>43.885660995665674</v>
          </cell>
          <cell r="I37">
            <v>-2587367.6400000006</v>
          </cell>
          <cell r="J37">
            <v>99.86735895859935</v>
          </cell>
          <cell r="K37">
            <v>-65793.38000000268</v>
          </cell>
        </row>
        <row r="38">
          <cell r="B38">
            <v>25634545</v>
          </cell>
          <cell r="C38">
            <v>913709</v>
          </cell>
          <cell r="F38">
            <v>27848142.87</v>
          </cell>
          <cell r="G38">
            <v>1988023.1700000018</v>
          </cell>
          <cell r="H38">
            <v>217.57727788606678</v>
          </cell>
          <cell r="I38">
            <v>1074314.1700000018</v>
          </cell>
          <cell r="J38">
            <v>108.63521420021303</v>
          </cell>
          <cell r="K38">
            <v>2213597.870000001</v>
          </cell>
        </row>
        <row r="39">
          <cell r="B39">
            <v>22000000</v>
          </cell>
          <cell r="C39">
            <v>3449370</v>
          </cell>
          <cell r="F39">
            <v>21151636.8</v>
          </cell>
          <cell r="G39">
            <v>2166178.91</v>
          </cell>
          <cell r="H39">
            <v>62.79926218410898</v>
          </cell>
          <cell r="I39">
            <v>-1283191.0899999999</v>
          </cell>
          <cell r="J39">
            <v>96.14380363636364</v>
          </cell>
          <cell r="K39">
            <v>-848363.1999999993</v>
          </cell>
        </row>
        <row r="40">
          <cell r="B40">
            <v>19385265</v>
          </cell>
          <cell r="C40">
            <v>871755</v>
          </cell>
          <cell r="F40">
            <v>20245220.44</v>
          </cell>
          <cell r="G40">
            <v>1324382.0300000012</v>
          </cell>
          <cell r="H40">
            <v>151.9213574914972</v>
          </cell>
          <cell r="I40">
            <v>452627.0300000012</v>
          </cell>
          <cell r="J40">
            <v>104.4361294003461</v>
          </cell>
          <cell r="K40">
            <v>859955.4400000013</v>
          </cell>
        </row>
        <row r="41">
          <cell r="B41">
            <v>20726672</v>
          </cell>
          <cell r="C41">
            <v>1160053</v>
          </cell>
          <cell r="F41">
            <v>21134469.1</v>
          </cell>
          <cell r="G41">
            <v>512018.8800000027</v>
          </cell>
          <cell r="H41">
            <v>44.13754199161613</v>
          </cell>
          <cell r="I41">
            <v>-648034.1199999973</v>
          </cell>
          <cell r="J41">
            <v>101.96749917208128</v>
          </cell>
          <cell r="K41">
            <v>407797.1000000015</v>
          </cell>
        </row>
        <row r="42">
          <cell r="B42">
            <v>33735724</v>
          </cell>
          <cell r="C42">
            <v>3066125</v>
          </cell>
          <cell r="F42">
            <v>34193941.56</v>
          </cell>
          <cell r="G42">
            <v>1873593.8100000024</v>
          </cell>
          <cell r="H42">
            <v>61.10624354845293</v>
          </cell>
          <cell r="I42">
            <v>-1192531.1899999976</v>
          </cell>
          <cell r="J42">
            <v>101.35825619156715</v>
          </cell>
          <cell r="K42">
            <v>458217.5600000024</v>
          </cell>
        </row>
        <row r="43">
          <cell r="B43">
            <v>62615123</v>
          </cell>
          <cell r="C43">
            <v>4851098</v>
          </cell>
          <cell r="F43">
            <v>60140858.35</v>
          </cell>
          <cell r="G43">
            <v>1894330.009999998</v>
          </cell>
          <cell r="H43">
            <v>39.049510234590144</v>
          </cell>
          <cell r="I43">
            <v>-2956767.990000002</v>
          </cell>
          <cell r="J43">
            <v>96.04845517911065</v>
          </cell>
          <cell r="K43">
            <v>-2474264.6499999985</v>
          </cell>
        </row>
        <row r="44">
          <cell r="B44">
            <v>29022674</v>
          </cell>
          <cell r="C44">
            <v>1210500</v>
          </cell>
          <cell r="F44">
            <v>30430464.87</v>
          </cell>
          <cell r="G44">
            <v>1209066.2200000025</v>
          </cell>
          <cell r="H44">
            <v>99.88155472945085</v>
          </cell>
          <cell r="I44">
            <v>-1433.7799999974668</v>
          </cell>
          <cell r="J44">
            <v>104.85065872979176</v>
          </cell>
          <cell r="K44">
            <v>1407790.870000001</v>
          </cell>
        </row>
        <row r="45">
          <cell r="B45">
            <v>31481700</v>
          </cell>
          <cell r="C45">
            <v>3048918</v>
          </cell>
          <cell r="F45">
            <v>29723473.12</v>
          </cell>
          <cell r="G45">
            <v>1074712.0199999996</v>
          </cell>
          <cell r="H45">
            <v>35.248964386710284</v>
          </cell>
          <cell r="I45">
            <v>-1974205.9800000004</v>
          </cell>
          <cell r="J45">
            <v>94.4150827941312</v>
          </cell>
          <cell r="K45">
            <v>-1758226.879999999</v>
          </cell>
        </row>
        <row r="46">
          <cell r="B46">
            <v>10873522</v>
          </cell>
          <cell r="C46">
            <v>332575</v>
          </cell>
          <cell r="F46">
            <v>10742794.35</v>
          </cell>
          <cell r="G46">
            <v>381898.3200000003</v>
          </cell>
          <cell r="H46">
            <v>114.8307359242277</v>
          </cell>
          <cell r="I46">
            <v>49323.3200000003</v>
          </cell>
          <cell r="J46">
            <v>98.79774327030377</v>
          </cell>
          <cell r="K46">
            <v>-130727.65000000037</v>
          </cell>
        </row>
        <row r="47">
          <cell r="B47">
            <v>10506915</v>
          </cell>
          <cell r="C47">
            <v>861372</v>
          </cell>
          <cell r="F47">
            <v>10252712.89</v>
          </cell>
          <cell r="G47">
            <v>591178.3900000006</v>
          </cell>
          <cell r="H47">
            <v>68.63218098568338</v>
          </cell>
          <cell r="I47">
            <v>-270193.6099999994</v>
          </cell>
          <cell r="J47">
            <v>97.58062085778747</v>
          </cell>
          <cell r="K47">
            <v>-254202.1099999994</v>
          </cell>
        </row>
        <row r="48">
          <cell r="B48">
            <v>14722623</v>
          </cell>
          <cell r="C48">
            <v>1949402</v>
          </cell>
          <cell r="F48">
            <v>13825521.8</v>
          </cell>
          <cell r="G48">
            <v>761680.6600000001</v>
          </cell>
          <cell r="H48">
            <v>39.072528908865394</v>
          </cell>
          <cell r="I48">
            <v>-1187721.3399999999</v>
          </cell>
          <cell r="J48">
            <v>93.90664829222347</v>
          </cell>
          <cell r="K48">
            <v>-897101.1999999993</v>
          </cell>
        </row>
        <row r="49">
          <cell r="B49">
            <v>29596100</v>
          </cell>
          <cell r="C49">
            <v>2907362</v>
          </cell>
          <cell r="F49">
            <v>26993873.73</v>
          </cell>
          <cell r="G49">
            <v>950078.3399999999</v>
          </cell>
          <cell r="H49">
            <v>32.678364097762845</v>
          </cell>
          <cell r="I49">
            <v>-1957283.6600000001</v>
          </cell>
          <cell r="J49">
            <v>91.20753656731799</v>
          </cell>
          <cell r="K49">
            <v>-2602226.2699999996</v>
          </cell>
        </row>
        <row r="50">
          <cell r="B50">
            <v>12240820</v>
          </cell>
          <cell r="C50">
            <v>1088300</v>
          </cell>
          <cell r="F50">
            <v>11359458.56</v>
          </cell>
          <cell r="G50">
            <v>358204.9299999997</v>
          </cell>
          <cell r="H50">
            <v>32.91417164384818</v>
          </cell>
          <cell r="I50">
            <v>-730095.0700000003</v>
          </cell>
          <cell r="J50">
            <v>92.79981700572347</v>
          </cell>
          <cell r="K50">
            <v>-881361.4399999995</v>
          </cell>
        </row>
        <row r="51">
          <cell r="B51">
            <v>9832077</v>
          </cell>
          <cell r="C51">
            <v>840550</v>
          </cell>
          <cell r="F51">
            <v>10902929.68</v>
          </cell>
          <cell r="G51">
            <v>801845.2300000004</v>
          </cell>
          <cell r="H51">
            <v>95.3953042650646</v>
          </cell>
          <cell r="I51">
            <v>-38704.76999999955</v>
          </cell>
          <cell r="J51">
            <v>110.89141877143558</v>
          </cell>
          <cell r="K51">
            <v>1070852.6799999997</v>
          </cell>
        </row>
        <row r="52">
          <cell r="B52">
            <v>62949222</v>
          </cell>
          <cell r="C52">
            <v>4097802</v>
          </cell>
          <cell r="F52">
            <v>66164315.38</v>
          </cell>
          <cell r="G52">
            <v>1818749.200000003</v>
          </cell>
          <cell r="H52">
            <v>44.383530487807924</v>
          </cell>
          <cell r="I52">
            <v>-2279052.799999997</v>
          </cell>
          <cell r="J52">
            <v>105.10743942157062</v>
          </cell>
          <cell r="K52">
            <v>3215093.3800000027</v>
          </cell>
        </row>
        <row r="53">
          <cell r="B53">
            <v>82939186</v>
          </cell>
          <cell r="C53">
            <v>7128480</v>
          </cell>
          <cell r="F53">
            <v>79691923.4</v>
          </cell>
          <cell r="G53">
            <v>2992141.0100000054</v>
          </cell>
          <cell r="H53">
            <v>41.974460333759865</v>
          </cell>
          <cell r="I53">
            <v>-4136338.9899999946</v>
          </cell>
          <cell r="J53">
            <v>96.08476673499064</v>
          </cell>
          <cell r="K53">
            <v>-3247262.599999994</v>
          </cell>
        </row>
        <row r="54">
          <cell r="B54">
            <v>39358200</v>
          </cell>
          <cell r="C54">
            <v>3657000</v>
          </cell>
          <cell r="F54">
            <v>34788999.51</v>
          </cell>
          <cell r="G54">
            <v>1554437.2799999975</v>
          </cell>
          <cell r="H54">
            <v>42.50580475799829</v>
          </cell>
          <cell r="I54">
            <v>-2102562.7200000025</v>
          </cell>
          <cell r="J54">
            <v>88.39072800585393</v>
          </cell>
          <cell r="K54">
            <v>-4569200.490000002</v>
          </cell>
        </row>
        <row r="55">
          <cell r="B55">
            <v>66396600</v>
          </cell>
          <cell r="C55">
            <v>4156150</v>
          </cell>
          <cell r="F55">
            <v>73903000.68</v>
          </cell>
          <cell r="G55">
            <v>3317493.8100000024</v>
          </cell>
          <cell r="H55">
            <v>79.82132045282299</v>
          </cell>
          <cell r="I55">
            <v>-838656.1899999976</v>
          </cell>
          <cell r="J55">
            <v>111.30539919212733</v>
          </cell>
          <cell r="K55">
            <v>7506400.680000007</v>
          </cell>
        </row>
        <row r="56">
          <cell r="B56">
            <v>83650000</v>
          </cell>
          <cell r="C56">
            <v>6775550</v>
          </cell>
          <cell r="F56">
            <v>79273275.01</v>
          </cell>
          <cell r="G56">
            <v>4136140.100000009</v>
          </cell>
          <cell r="H56">
            <v>61.04508268701447</v>
          </cell>
          <cell r="I56">
            <v>-2639409.899999991</v>
          </cell>
          <cell r="J56">
            <v>94.76781232516439</v>
          </cell>
          <cell r="K56">
            <v>-4376724.989999995</v>
          </cell>
        </row>
        <row r="57">
          <cell r="B57">
            <v>14651811</v>
          </cell>
          <cell r="C57">
            <v>785500</v>
          </cell>
          <cell r="F57">
            <v>15386862.1</v>
          </cell>
          <cell r="G57">
            <v>751847.1199999992</v>
          </cell>
          <cell r="H57">
            <v>95.71573774665808</v>
          </cell>
          <cell r="I57">
            <v>-33652.88000000082</v>
          </cell>
          <cell r="J57">
            <v>105.01679348716688</v>
          </cell>
          <cell r="K57">
            <v>735051.0999999996</v>
          </cell>
        </row>
        <row r="58">
          <cell r="B58">
            <v>64819798</v>
          </cell>
          <cell r="C58">
            <v>4453818</v>
          </cell>
          <cell r="F58">
            <v>65248938.66</v>
          </cell>
          <cell r="G58">
            <v>2998996.2299999967</v>
          </cell>
          <cell r="H58">
            <v>67.33540144657903</v>
          </cell>
          <cell r="I58">
            <v>-1454821.7700000033</v>
          </cell>
          <cell r="J58">
            <v>100.66205183175671</v>
          </cell>
          <cell r="K58">
            <v>429140.6599999964</v>
          </cell>
        </row>
        <row r="59">
          <cell r="B59">
            <v>19733200</v>
          </cell>
          <cell r="C59">
            <v>1596056</v>
          </cell>
          <cell r="F59">
            <v>24099831.63</v>
          </cell>
          <cell r="G59">
            <v>748075</v>
          </cell>
          <cell r="H59">
            <v>46.87022259870581</v>
          </cell>
          <cell r="I59">
            <v>-847981</v>
          </cell>
          <cell r="J59">
            <v>122.1283503435834</v>
          </cell>
          <cell r="K59">
            <v>4366631.629999999</v>
          </cell>
        </row>
        <row r="60">
          <cell r="B60">
            <v>14946530</v>
          </cell>
          <cell r="C60">
            <v>1054028</v>
          </cell>
          <cell r="F60">
            <v>14730773.86</v>
          </cell>
          <cell r="G60">
            <v>638988.7799999993</v>
          </cell>
          <cell r="H60">
            <v>60.62351095037317</v>
          </cell>
          <cell r="I60">
            <v>-415039.22000000067</v>
          </cell>
          <cell r="J60">
            <v>98.55648006594173</v>
          </cell>
          <cell r="K60">
            <v>-215756.1400000006</v>
          </cell>
        </row>
        <row r="61">
          <cell r="B61">
            <v>11625000</v>
          </cell>
          <cell r="C61">
            <v>1063812</v>
          </cell>
          <cell r="F61">
            <v>11955872.41</v>
          </cell>
          <cell r="G61">
            <v>339322.30000000075</v>
          </cell>
          <cell r="H61">
            <v>31.896829514989562</v>
          </cell>
          <cell r="I61">
            <v>-724489.6999999993</v>
          </cell>
          <cell r="J61">
            <v>102.8462142795699</v>
          </cell>
          <cell r="K61">
            <v>330872.41000000015</v>
          </cell>
        </row>
        <row r="62">
          <cell r="B62">
            <v>14076930</v>
          </cell>
          <cell r="C62">
            <v>1700928</v>
          </cell>
          <cell r="F62">
            <v>12981451.24</v>
          </cell>
          <cell r="G62">
            <v>438746.1699999999</v>
          </cell>
          <cell r="H62">
            <v>25.794517463408205</v>
          </cell>
          <cell r="I62">
            <v>-1262181.83</v>
          </cell>
          <cell r="J62">
            <v>92.21791427534271</v>
          </cell>
          <cell r="K62">
            <v>-1095478.7599999998</v>
          </cell>
        </row>
        <row r="63">
          <cell r="B63">
            <v>9243000</v>
          </cell>
          <cell r="C63">
            <v>762800</v>
          </cell>
          <cell r="F63">
            <v>8623978.49</v>
          </cell>
          <cell r="G63">
            <v>329763.10000000056</v>
          </cell>
          <cell r="H63">
            <v>43.23061090718413</v>
          </cell>
          <cell r="I63">
            <v>-433036.89999999944</v>
          </cell>
          <cell r="J63">
            <v>93.30280742183274</v>
          </cell>
          <cell r="K63">
            <v>-619021.5099999998</v>
          </cell>
        </row>
        <row r="64">
          <cell r="B64">
            <v>14292800</v>
          </cell>
          <cell r="C64">
            <v>928780</v>
          </cell>
          <cell r="F64">
            <v>15714442.72</v>
          </cell>
          <cell r="G64">
            <v>745901.2800000012</v>
          </cell>
          <cell r="H64">
            <v>80.30979133917626</v>
          </cell>
          <cell r="I64">
            <v>-182878.7199999988</v>
          </cell>
          <cell r="J64">
            <v>109.94656554349042</v>
          </cell>
          <cell r="K64">
            <v>1421642.7200000007</v>
          </cell>
        </row>
        <row r="65">
          <cell r="B65">
            <v>11237207</v>
          </cell>
          <cell r="C65">
            <v>667662</v>
          </cell>
          <cell r="F65">
            <v>11453046.02</v>
          </cell>
          <cell r="G65">
            <v>450387.6099999994</v>
          </cell>
          <cell r="H65">
            <v>67.45742756065187</v>
          </cell>
          <cell r="I65">
            <v>-217274.3900000006</v>
          </cell>
          <cell r="J65">
            <v>101.9207532619093</v>
          </cell>
          <cell r="K65">
            <v>215839.01999999955</v>
          </cell>
        </row>
        <row r="66">
          <cell r="B66">
            <v>33226368</v>
          </cell>
          <cell r="C66">
            <v>2473877</v>
          </cell>
          <cell r="F66">
            <v>33943643.23</v>
          </cell>
          <cell r="G66">
            <v>1509817.719999995</v>
          </cell>
          <cell r="H66">
            <v>61.03042794771103</v>
          </cell>
          <cell r="I66">
            <v>-964059.2800000049</v>
          </cell>
          <cell r="J66">
            <v>102.15875304216218</v>
          </cell>
          <cell r="K66">
            <v>717275.2299999967</v>
          </cell>
        </row>
        <row r="67">
          <cell r="B67">
            <v>69257200</v>
          </cell>
          <cell r="C67">
            <v>4360333</v>
          </cell>
          <cell r="F67">
            <v>67870811.82</v>
          </cell>
          <cell r="G67">
            <v>1483468.9599999934</v>
          </cell>
          <cell r="H67">
            <v>34.02191896811536</v>
          </cell>
          <cell r="I67">
            <v>-2876864.0400000066</v>
          </cell>
          <cell r="J67">
            <v>97.99820353696077</v>
          </cell>
          <cell r="K67">
            <v>-1386388.1800000072</v>
          </cell>
        </row>
        <row r="68">
          <cell r="B68">
            <v>96487699</v>
          </cell>
          <cell r="C68">
            <v>15213780</v>
          </cell>
          <cell r="F68">
            <v>86433188.6</v>
          </cell>
          <cell r="G68">
            <v>3860694.069999993</v>
          </cell>
          <cell r="H68">
            <v>25.376297475052173</v>
          </cell>
          <cell r="I68">
            <v>-11353085.930000007</v>
          </cell>
          <cell r="J68">
            <v>89.57948992026434</v>
          </cell>
          <cell r="K68">
            <v>-10054510.400000006</v>
          </cell>
        </row>
        <row r="69">
          <cell r="B69">
            <v>14752300</v>
          </cell>
          <cell r="C69">
            <v>776170</v>
          </cell>
          <cell r="F69">
            <v>16116133.56</v>
          </cell>
          <cell r="G69">
            <v>845167.3200000003</v>
          </cell>
          <cell r="H69">
            <v>108.88945978329494</v>
          </cell>
          <cell r="I69">
            <v>68997.3200000003</v>
          </cell>
          <cell r="J69">
            <v>109.24488764463847</v>
          </cell>
          <cell r="K69">
            <v>1363833.5600000005</v>
          </cell>
        </row>
        <row r="70">
          <cell r="B70">
            <v>8961665</v>
          </cell>
          <cell r="C70">
            <v>658456</v>
          </cell>
          <cell r="F70">
            <v>9632728.33</v>
          </cell>
          <cell r="G70">
            <v>649924.3300000001</v>
          </cell>
          <cell r="H70">
            <v>98.7042915547888</v>
          </cell>
          <cell r="I70">
            <v>-8531.669999999925</v>
          </cell>
          <cell r="J70">
            <v>107.48815460073547</v>
          </cell>
          <cell r="K70">
            <v>671063.3300000001</v>
          </cell>
        </row>
        <row r="71">
          <cell r="B71">
            <v>7619748</v>
          </cell>
          <cell r="C71">
            <v>763441</v>
          </cell>
          <cell r="F71">
            <v>7810957.85</v>
          </cell>
          <cell r="G71">
            <v>373098.3599999994</v>
          </cell>
          <cell r="H71">
            <v>48.87062130537912</v>
          </cell>
          <cell r="I71">
            <v>-390342.6400000006</v>
          </cell>
          <cell r="J71">
            <v>102.50939860478326</v>
          </cell>
          <cell r="K71">
            <v>191209.84999999963</v>
          </cell>
        </row>
        <row r="72">
          <cell r="B72">
            <v>54231926</v>
          </cell>
          <cell r="C72">
            <v>2064358</v>
          </cell>
          <cell r="F72">
            <v>54157313.56</v>
          </cell>
          <cell r="G72">
            <v>2230815.0500000045</v>
          </cell>
          <cell r="H72">
            <v>108.06338096396092</v>
          </cell>
          <cell r="I72">
            <v>166457.05000000447</v>
          </cell>
          <cell r="J72">
            <v>99.86241971196081</v>
          </cell>
          <cell r="K72">
            <v>-74612.43999999762</v>
          </cell>
        </row>
        <row r="73">
          <cell r="B73">
            <v>23789895</v>
          </cell>
          <cell r="C73">
            <v>1483655</v>
          </cell>
          <cell r="F73">
            <v>23832335.8</v>
          </cell>
          <cell r="G73">
            <v>760953.9499999993</v>
          </cell>
          <cell r="H73">
            <v>51.289144039550926</v>
          </cell>
          <cell r="I73">
            <v>-722701.0500000007</v>
          </cell>
          <cell r="J73">
            <v>100.17839843345253</v>
          </cell>
          <cell r="K73">
            <v>42440.800000000745</v>
          </cell>
        </row>
        <row r="74">
          <cell r="B74">
            <v>8897951</v>
          </cell>
          <cell r="C74">
            <v>383450</v>
          </cell>
          <cell r="F74">
            <v>9340502.96</v>
          </cell>
          <cell r="G74">
            <v>315647.5600000005</v>
          </cell>
          <cell r="H74">
            <v>82.31778849915257</v>
          </cell>
          <cell r="I74">
            <v>-67802.43999999948</v>
          </cell>
          <cell r="J74">
            <v>104.97363898722303</v>
          </cell>
          <cell r="K74">
            <v>442551.9600000009</v>
          </cell>
        </row>
        <row r="75">
          <cell r="B75">
            <v>9216152</v>
          </cell>
          <cell r="C75">
            <v>445623</v>
          </cell>
          <cell r="F75">
            <v>10269761.12</v>
          </cell>
          <cell r="G75">
            <v>445867.94999999925</v>
          </cell>
          <cell r="H75">
            <v>100.05496798863595</v>
          </cell>
          <cell r="I75">
            <v>244.94999999925494</v>
          </cell>
          <cell r="J75">
            <v>111.43220207305609</v>
          </cell>
          <cell r="K75">
            <v>1053609.1199999992</v>
          </cell>
        </row>
        <row r="76">
          <cell r="B76">
            <v>7841526</v>
          </cell>
          <cell r="C76">
            <v>529825</v>
          </cell>
          <cell r="F76">
            <v>10248490.48</v>
          </cell>
          <cell r="G76">
            <v>1065749.1500000004</v>
          </cell>
          <cell r="H76">
            <v>201.15116311989817</v>
          </cell>
          <cell r="I76">
            <v>535924.1500000004</v>
          </cell>
          <cell r="J76">
            <v>130.69510296847832</v>
          </cell>
          <cell r="K76">
            <v>2406964.4800000004</v>
          </cell>
        </row>
        <row r="77">
          <cell r="B77">
            <v>15559117</v>
          </cell>
          <cell r="C77">
            <v>1386830</v>
          </cell>
          <cell r="F77">
            <v>14897134.07</v>
          </cell>
          <cell r="G77">
            <v>1048417.5700000003</v>
          </cell>
          <cell r="H77">
            <v>75.59813171044759</v>
          </cell>
          <cell r="I77">
            <v>-338412.4299999997</v>
          </cell>
          <cell r="J77">
            <v>95.74536954764207</v>
          </cell>
          <cell r="K77">
            <v>-661982.9299999997</v>
          </cell>
        </row>
        <row r="78">
          <cell r="B78">
            <v>11588535</v>
          </cell>
          <cell r="C78">
            <v>657709</v>
          </cell>
          <cell r="F78">
            <v>12365992.24</v>
          </cell>
          <cell r="G78">
            <v>402995.6500000004</v>
          </cell>
          <cell r="H78">
            <v>61.27263729096004</v>
          </cell>
          <cell r="I78">
            <v>-254713.34999999963</v>
          </cell>
          <cell r="J78">
            <v>106.70884835744985</v>
          </cell>
          <cell r="K78">
            <v>777457.2400000002</v>
          </cell>
        </row>
        <row r="79">
          <cell r="B79">
            <v>12455541052</v>
          </cell>
          <cell r="C79">
            <v>978023834</v>
          </cell>
          <cell r="F79">
            <v>11934872066.18</v>
          </cell>
          <cell r="G79">
            <v>503442376.8799994</v>
          </cell>
          <cell r="H79">
            <v>51.47547118775015</v>
          </cell>
          <cell r="I79">
            <v>-474581457.1200006</v>
          </cell>
          <cell r="J79">
            <v>95.8197802596749</v>
          </cell>
          <cell r="K79">
            <v>-520668985.82000005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5" sqref="C25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18.12.2019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18.12.2019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2079244312.24</v>
      </c>
      <c r="E10" s="31">
        <f>'[1]вспомогат'!G10</f>
        <v>87534509.55999994</v>
      </c>
      <c r="F10" s="32">
        <f>'[1]вспомогат'!H10</f>
        <v>54.513263646140985</v>
      </c>
      <c r="G10" s="33">
        <f>'[1]вспомогат'!I10</f>
        <v>-73040190.44000006</v>
      </c>
      <c r="H10" s="34">
        <f>'[1]вспомогат'!J10</f>
        <v>88.10978130535216</v>
      </c>
      <c r="I10" s="35">
        <f>'[1]вспомогат'!K10</f>
        <v>-280589387.76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5451212326.53</v>
      </c>
      <c r="E12" s="36">
        <f>'[1]вспомогат'!G11</f>
        <v>217385741.34999943</v>
      </c>
      <c r="F12" s="37">
        <f>'[1]вспомогат'!H11</f>
        <v>43.783633705941476</v>
      </c>
      <c r="G12" s="33">
        <f>'[1]вспомогат'!I11</f>
        <v>-279114258.6500006</v>
      </c>
      <c r="H12" s="34">
        <f>'[1]вспомогат'!J11</f>
        <v>95.40098576356317</v>
      </c>
      <c r="I12" s="35">
        <f>'[1]вспомогат'!K11</f>
        <v>-262787673.47000027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463285380.8</v>
      </c>
      <c r="E13" s="36">
        <f>'[1]вспомогат'!G12</f>
        <v>16443598.74000001</v>
      </c>
      <c r="F13" s="37">
        <f>'[1]вспомогат'!H12</f>
        <v>44.807351996634</v>
      </c>
      <c r="G13" s="33">
        <f>'[1]вспомогат'!I12</f>
        <v>-20254840.25999999</v>
      </c>
      <c r="H13" s="34">
        <f>'[1]вспомогат'!J12</f>
        <v>96.46334415715498</v>
      </c>
      <c r="I13" s="35">
        <f>'[1]вспомогат'!K12</f>
        <v>-16985529.199999988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675236160.5</v>
      </c>
      <c r="E14" s="36">
        <f>'[1]вспомогат'!G13</f>
        <v>45563312.110000014</v>
      </c>
      <c r="F14" s="37">
        <f>'[1]вспомогат'!H13</f>
        <v>105.4727613129775</v>
      </c>
      <c r="G14" s="33">
        <f>'[1]вспомогат'!I13</f>
        <v>2364185.1100000143</v>
      </c>
      <c r="H14" s="34">
        <f>'[1]вспомогат'!J13</f>
        <v>105.01399751357839</v>
      </c>
      <c r="I14" s="35">
        <f>'[1]вспомогат'!K13</f>
        <v>32239820.5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607354761.28</v>
      </c>
      <c r="E15" s="36">
        <f>'[1]вспомогат'!G14</f>
        <v>23651945.179999948</v>
      </c>
      <c r="F15" s="37">
        <f>'[1]вспомогат'!H14</f>
        <v>57.645491542773456</v>
      </c>
      <c r="G15" s="33">
        <f>'[1]вспомогат'!I14</f>
        <v>-17378054.820000052</v>
      </c>
      <c r="H15" s="34">
        <f>'[1]вспомогат'!J14</f>
        <v>97.83625644222576</v>
      </c>
      <c r="I15" s="35">
        <f>'[1]вспомогат'!K14</f>
        <v>-13432238.720000029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95387238.23</v>
      </c>
      <c r="E16" s="36">
        <f>'[1]вспомогат'!G15</f>
        <v>3398613.6899999976</v>
      </c>
      <c r="F16" s="37">
        <f>'[1]вспомогат'!H15</f>
        <v>51.89238153404533</v>
      </c>
      <c r="G16" s="33">
        <f>'[1]вспомогат'!I15</f>
        <v>-3150736.3100000024</v>
      </c>
      <c r="H16" s="34">
        <f>'[1]вспомогат'!J15</f>
        <v>100.95735857463855</v>
      </c>
      <c r="I16" s="35">
        <f>'[1]вспомогат'!K15</f>
        <v>904538.2300000042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7292475867.339999</v>
      </c>
      <c r="E17" s="39">
        <f>SUM(E12:E16)</f>
        <v>306443211.0699994</v>
      </c>
      <c r="F17" s="40">
        <f>E17/C17*100</f>
        <v>49.11130575702249</v>
      </c>
      <c r="G17" s="39">
        <f>SUM(G12:G16)</f>
        <v>-317533704.9300006</v>
      </c>
      <c r="H17" s="41">
        <f>D17/B17*100</f>
        <v>96.55663938645145</v>
      </c>
      <c r="I17" s="39">
        <f>SUM(I12:I16)</f>
        <v>-260061082.66000026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39109388.6</v>
      </c>
      <c r="E18" s="43">
        <f>'[1]вспомогат'!G16</f>
        <v>1440361.3299999982</v>
      </c>
      <c r="F18" s="44">
        <f>'[1]вспомогат'!H16</f>
        <v>45.69977292276037</v>
      </c>
      <c r="G18" s="45">
        <f>'[1]вспомогат'!I16</f>
        <v>-1711429.6700000018</v>
      </c>
      <c r="H18" s="46">
        <f>'[1]вспомогат'!J16</f>
        <v>100.07479652461998</v>
      </c>
      <c r="I18" s="47">
        <f>'[1]вспомогат'!K16</f>
        <v>29230.60000000149</v>
      </c>
    </row>
    <row r="19" spans="1:9" ht="12.75">
      <c r="A19" s="30" t="s">
        <v>19</v>
      </c>
      <c r="B19" s="31">
        <f>'[1]вспомогат'!B17</f>
        <v>330262500</v>
      </c>
      <c r="C19" s="36">
        <f>'[1]вспомогат'!C17</f>
        <v>22210270</v>
      </c>
      <c r="D19" s="31">
        <f>'[1]вспомогат'!F17</f>
        <v>338767387.73</v>
      </c>
      <c r="E19" s="36">
        <f>'[1]вспомогат'!G17</f>
        <v>13685207.350000024</v>
      </c>
      <c r="F19" s="37">
        <f>'[1]вспомогат'!H17</f>
        <v>61.61657354908348</v>
      </c>
      <c r="G19" s="33">
        <f>'[1]вспомогат'!I17</f>
        <v>-8525062.649999976</v>
      </c>
      <c r="H19" s="34">
        <f>'[1]вспомогат'!J17</f>
        <v>102.57519025926347</v>
      </c>
      <c r="I19" s="35">
        <f>'[1]вспомогат'!K17</f>
        <v>8504887.73000002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100903.52</v>
      </c>
      <c r="E20" s="36">
        <f>'[1]вспомогат'!G18</f>
        <v>1848.4300000000076</v>
      </c>
      <c r="F20" s="37">
        <f>'[1]вспомогат'!H18</f>
        <v>15.027886178861849</v>
      </c>
      <c r="G20" s="33">
        <f>'[1]вспомогат'!I18</f>
        <v>-10451.569999999992</v>
      </c>
      <c r="H20" s="34">
        <f>'[1]вспомогат'!J18</f>
        <v>84.08626666666666</v>
      </c>
      <c r="I20" s="35">
        <f>'[1]вспомогат'!K18</f>
        <v>-19096.479999999996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6372999.48</v>
      </c>
      <c r="E21" s="36">
        <f>'[1]вспомогат'!G19</f>
        <v>191181.33000000007</v>
      </c>
      <c r="F21" s="37">
        <f>'[1]вспомогат'!H19</f>
        <v>97.72148191311553</v>
      </c>
      <c r="G21" s="33">
        <f>'[1]вспомогат'!I19</f>
        <v>-4457.6699999999255</v>
      </c>
      <c r="H21" s="34">
        <f>'[1]вспомогат'!J19</f>
        <v>108.83783588079584</v>
      </c>
      <c r="I21" s="35">
        <f>'[1]вспомогат'!K19</f>
        <v>517499.48000000045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133445156.12</v>
      </c>
      <c r="E22" s="36">
        <f>'[1]вспомогат'!G20</f>
        <v>6007118.180000007</v>
      </c>
      <c r="F22" s="37">
        <f>'[1]вспомогат'!H20</f>
        <v>59.3536202723554</v>
      </c>
      <c r="G22" s="33">
        <f>'[1]вспомогат'!I20</f>
        <v>-4113777.819999993</v>
      </c>
      <c r="H22" s="34">
        <f>'[1]вспомогат'!J20</f>
        <v>98.30056797912596</v>
      </c>
      <c r="I22" s="35">
        <f>'[1]вспомогат'!K20</f>
        <v>-2307015.879999995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38705744.65</v>
      </c>
      <c r="E23" s="36">
        <f>'[1]вспомогат'!G21</f>
        <v>2023837.5199999958</v>
      </c>
      <c r="F23" s="37">
        <f>'[1]вспомогат'!H21</f>
        <v>71.24695776765064</v>
      </c>
      <c r="G23" s="33">
        <f>'[1]вспомогат'!I21</f>
        <v>-816757.4800000042</v>
      </c>
      <c r="H23" s="34">
        <f>'[1]вспомогат'!J21</f>
        <v>109.51964977588588</v>
      </c>
      <c r="I23" s="35">
        <f>'[1]вспомогат'!K21</f>
        <v>3364374.6499999985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65878926.2</v>
      </c>
      <c r="E24" s="36">
        <f>'[1]вспомогат'!G22</f>
        <v>2387494.8500000015</v>
      </c>
      <c r="F24" s="37">
        <f>'[1]вспомогат'!H22</f>
        <v>40.375511670873365</v>
      </c>
      <c r="G24" s="33">
        <f>'[1]вспомогат'!I22</f>
        <v>-3525730.1499999985</v>
      </c>
      <c r="H24" s="34">
        <f>'[1]вспомогат'!J22</f>
        <v>101.65524721291041</v>
      </c>
      <c r="I24" s="35">
        <f>'[1]вспомогат'!K22</f>
        <v>1072703.200000003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4327851.87</v>
      </c>
      <c r="E25" s="36">
        <f>'[1]вспомогат'!G23</f>
        <v>270516.68000000017</v>
      </c>
      <c r="F25" s="37">
        <f>'[1]вспомогат'!H23</f>
        <v>69.00284411930511</v>
      </c>
      <c r="G25" s="33">
        <f>'[1]вспомогат'!I23</f>
        <v>-121520.31999999983</v>
      </c>
      <c r="H25" s="34">
        <f>'[1]вспомогат'!J23</f>
        <v>95.60157761256046</v>
      </c>
      <c r="I25" s="35">
        <f>'[1]вспомогат'!K23</f>
        <v>-199115.1299999999</v>
      </c>
    </row>
    <row r="26" spans="1:9" ht="12.75">
      <c r="A26" s="48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42093402.18</v>
      </c>
      <c r="E26" s="36">
        <f>'[1]вспомогат'!G24</f>
        <v>1546905.049999997</v>
      </c>
      <c r="F26" s="37">
        <f>'[1]вспомогат'!H24</f>
        <v>40.46979896498734</v>
      </c>
      <c r="G26" s="33">
        <f>'[1]вспомогат'!I24</f>
        <v>-2275463.950000003</v>
      </c>
      <c r="H26" s="34">
        <f>'[1]вспомогат'!J24</f>
        <v>104.80812073039156</v>
      </c>
      <c r="I26" s="35">
        <f>'[1]вспомогат'!K24</f>
        <v>1931054.1799999997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126501530.75</v>
      </c>
      <c r="E27" s="36">
        <f>'[1]вспомогат'!G25</f>
        <v>5786079.280000001</v>
      </c>
      <c r="F27" s="37">
        <f>'[1]вспомогат'!H25</f>
        <v>63.57173410459244</v>
      </c>
      <c r="G27" s="33">
        <f>'[1]вспомогат'!I25</f>
        <v>-3315574.719999999</v>
      </c>
      <c r="H27" s="34">
        <f>'[1]вспомогат'!J25</f>
        <v>99.90443072210293</v>
      </c>
      <c r="I27" s="35">
        <f>'[1]вспомогат'!K25</f>
        <v>-121012.25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7490287.26</v>
      </c>
      <c r="E28" s="36">
        <f>'[1]вспомогат'!G26</f>
        <v>369692.0599999996</v>
      </c>
      <c r="F28" s="37">
        <f>'[1]вспомогат'!H26</f>
        <v>38.8342601793746</v>
      </c>
      <c r="G28" s="33">
        <f>'[1]вспомогат'!I26</f>
        <v>-582281.9400000004</v>
      </c>
      <c r="H28" s="34">
        <f>'[1]вспомогат'!J26</f>
        <v>100.13077004827882</v>
      </c>
      <c r="I28" s="35">
        <f>'[1]вспомогат'!K26</f>
        <v>9782.259999999776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66425064.64</v>
      </c>
      <c r="E29" s="36">
        <f>'[1]вспомогат'!G27</f>
        <v>3132029.759999998</v>
      </c>
      <c r="F29" s="37">
        <f>'[1]вспомогат'!H27</f>
        <v>62.38433283756979</v>
      </c>
      <c r="G29" s="33">
        <f>'[1]вспомогат'!I27</f>
        <v>-1888509.240000002</v>
      </c>
      <c r="H29" s="34">
        <f>'[1]вспомогат'!J27</f>
        <v>98.17543389804587</v>
      </c>
      <c r="I29" s="35">
        <f>'[1]вспомогат'!K27</f>
        <v>-1234493.3599999994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117396.87</v>
      </c>
      <c r="E30" s="36">
        <f>'[1]вспомогат'!G28</f>
        <v>2122.5</v>
      </c>
      <c r="F30" s="37">
        <f>'[1]вспомогат'!H28</f>
        <v>31.67910447761194</v>
      </c>
      <c r="G30" s="33">
        <f>'[1]вспомогат'!I28</f>
        <v>-4577.5</v>
      </c>
      <c r="H30" s="34">
        <f>'[1]вспомогат'!J28</f>
        <v>97.91231859883236</v>
      </c>
      <c r="I30" s="35">
        <f>'[1]вспомогат'!K28</f>
        <v>-2503.1300000000047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214968479.13</v>
      </c>
      <c r="E31" s="36">
        <f>'[1]вспомогат'!G29</f>
        <v>9034634.26999998</v>
      </c>
      <c r="F31" s="37">
        <f>'[1]вспомогат'!H29</f>
        <v>56.52794185726603</v>
      </c>
      <c r="G31" s="33">
        <f>'[1]вспомогат'!I29</f>
        <v>-6947964.730000019</v>
      </c>
      <c r="H31" s="34">
        <f>'[1]вспомогат'!J29</f>
        <v>99.92141127030482</v>
      </c>
      <c r="I31" s="35">
        <f>'[1]вспомогат'!K29</f>
        <v>-169073.87000000477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29450251.53</v>
      </c>
      <c r="E32" s="36">
        <f>'[1]вспомогат'!G30</f>
        <v>1351376.7900000028</v>
      </c>
      <c r="F32" s="37">
        <f>'[1]вспомогат'!H30</f>
        <v>92.55466565302724</v>
      </c>
      <c r="G32" s="33">
        <f>'[1]вспомогат'!I30</f>
        <v>-108708.20999999717</v>
      </c>
      <c r="H32" s="34">
        <f>'[1]вспомогат'!J30</f>
        <v>110.79327393134028</v>
      </c>
      <c r="I32" s="35">
        <f>'[1]вспомогат'!K30</f>
        <v>2868988.530000001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42734967.62</v>
      </c>
      <c r="E33" s="36">
        <f>'[1]вспомогат'!G31</f>
        <v>2833811.039999999</v>
      </c>
      <c r="F33" s="37">
        <f>'[1]вспомогат'!H31</f>
        <v>217.52414609938762</v>
      </c>
      <c r="G33" s="33">
        <f>'[1]вспомогат'!I31</f>
        <v>1531054.039999999</v>
      </c>
      <c r="H33" s="34">
        <f>'[1]вспомогат'!J31</f>
        <v>101.85287919014327</v>
      </c>
      <c r="I33" s="35">
        <f>'[1]вспомогат'!K31</f>
        <v>777422.6199999973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48167979.65</v>
      </c>
      <c r="E34" s="36">
        <f>'[1]вспомогат'!G32</f>
        <v>1791088.1000000015</v>
      </c>
      <c r="F34" s="37">
        <f>'[1]вспомогат'!H32</f>
        <v>65.01314536710662</v>
      </c>
      <c r="G34" s="33">
        <f>'[1]вспомогат'!I32</f>
        <v>-963874.8999999985</v>
      </c>
      <c r="H34" s="34">
        <f>'[1]вспомогат'!J32</f>
        <v>115.9252211010754</v>
      </c>
      <c r="I34" s="35">
        <f>'[1]вспомогат'!K32</f>
        <v>6617073.6499999985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81255107.79</v>
      </c>
      <c r="E35" s="36">
        <f>'[1]вспомогат'!G33</f>
        <v>2626177.0100000054</v>
      </c>
      <c r="F35" s="37">
        <f>'[1]вспомогат'!H33</f>
        <v>54.06711302311976</v>
      </c>
      <c r="G35" s="33">
        <f>'[1]вспомогат'!I33</f>
        <v>-2231076.9899999946</v>
      </c>
      <c r="H35" s="34">
        <f>'[1]вспомогат'!J33</f>
        <v>102.48379860113175</v>
      </c>
      <c r="I35" s="35">
        <f>'[1]вспомогат'!K33</f>
        <v>1969299.7900000066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314507.47</v>
      </c>
      <c r="E36" s="36">
        <f>'[1]вспомогат'!G34</f>
        <v>14123.399999999965</v>
      </c>
      <c r="F36" s="37">
        <f>'[1]вспомогат'!H34</f>
        <v>276.9294117647052</v>
      </c>
      <c r="G36" s="33">
        <f>'[1]вспомогат'!I34</f>
        <v>9023.399999999965</v>
      </c>
      <c r="H36" s="34">
        <f>'[1]вспомогат'!J34</f>
        <v>92.50219705882353</v>
      </c>
      <c r="I36" s="35">
        <f>'[1]вспомогат'!K34</f>
        <v>-25492.530000000028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7663429.02</v>
      </c>
      <c r="E37" s="36">
        <f>'[1]вспомогат'!G35</f>
        <v>220035.1799999997</v>
      </c>
      <c r="F37" s="37">
        <f>'[1]вспомогат'!H35</f>
        <v>38.44806147910502</v>
      </c>
      <c r="G37" s="33">
        <f>'[1]вспомогат'!I35</f>
        <v>-352256.8200000003</v>
      </c>
      <c r="H37" s="34">
        <f>'[1]вспомогат'!J35</f>
        <v>90.50296447635692</v>
      </c>
      <c r="I37" s="35">
        <f>'[1]вспомогат'!K35</f>
        <v>-804170.9800000004</v>
      </c>
    </row>
    <row r="38" spans="1:9" ht="18.75" customHeight="1">
      <c r="A38" s="49" t="s">
        <v>38</v>
      </c>
      <c r="B38" s="39">
        <f>SUM(B18:B37)</f>
        <v>1271110419</v>
      </c>
      <c r="C38" s="39">
        <f>SUM(C18:C37)</f>
        <v>90675039</v>
      </c>
      <c r="D38" s="39">
        <f>SUM(D18:D37)</f>
        <v>1293890762.08</v>
      </c>
      <c r="E38" s="39">
        <f>SUM(E18:E37)</f>
        <v>54715640.110000014</v>
      </c>
      <c r="F38" s="40">
        <f>E38/C38*100</f>
        <v>60.342560326883365</v>
      </c>
      <c r="G38" s="39">
        <f>SUM(G18:G37)</f>
        <v>-35959398.889999986</v>
      </c>
      <c r="H38" s="41">
        <f>D38/B38*100</f>
        <v>101.79216083351135</v>
      </c>
      <c r="I38" s="39">
        <f>SUM(I18:I37)</f>
        <v>22780343.080000024</v>
      </c>
    </row>
    <row r="39" spans="1:9" ht="12" customHeight="1">
      <c r="A39" s="50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19843134.05</v>
      </c>
      <c r="E39" s="36">
        <f>'[1]вспомогат'!G36</f>
        <v>584701.2300000004</v>
      </c>
      <c r="F39" s="37">
        <f>'[1]вспомогат'!H36</f>
        <v>36.331920946082</v>
      </c>
      <c r="G39" s="33">
        <f>'[1]вспомогат'!I36</f>
        <v>-1024630.7699999996</v>
      </c>
      <c r="H39" s="34">
        <f>'[1]вспомогат'!J36</f>
        <v>105.9200040076703</v>
      </c>
      <c r="I39" s="35">
        <f>'[1]вспомогат'!K36</f>
        <v>1109058.0500000007</v>
      </c>
    </row>
    <row r="40" spans="1:9" ht="12.75" customHeight="1">
      <c r="A40" s="50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49536787.62</v>
      </c>
      <c r="E40" s="36">
        <f>'[1]вспомогат'!G37</f>
        <v>2023517.3599999994</v>
      </c>
      <c r="F40" s="37">
        <f>'[1]вспомогат'!H37</f>
        <v>43.885660995665674</v>
      </c>
      <c r="G40" s="33">
        <f>'[1]вспомогат'!I37</f>
        <v>-2587367.6400000006</v>
      </c>
      <c r="H40" s="34">
        <f>'[1]вспомогат'!J37</f>
        <v>99.86735895859935</v>
      </c>
      <c r="I40" s="35">
        <f>'[1]вспомогат'!K37</f>
        <v>-65793.38000000268</v>
      </c>
    </row>
    <row r="41" spans="1:9" ht="12.75" customHeight="1">
      <c r="A41" s="50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27848142.87</v>
      </c>
      <c r="E41" s="36">
        <f>'[1]вспомогат'!G38</f>
        <v>1988023.1700000018</v>
      </c>
      <c r="F41" s="37">
        <f>'[1]вспомогат'!H38</f>
        <v>217.57727788606678</v>
      </c>
      <c r="G41" s="33">
        <f>'[1]вспомогат'!I38</f>
        <v>1074314.1700000018</v>
      </c>
      <c r="H41" s="34">
        <f>'[1]вспомогат'!J38</f>
        <v>108.63521420021303</v>
      </c>
      <c r="I41" s="35">
        <f>'[1]вспомогат'!K38</f>
        <v>2213597.870000001</v>
      </c>
    </row>
    <row r="42" spans="1:9" ht="12.75" customHeight="1">
      <c r="A42" s="50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21151636.8</v>
      </c>
      <c r="E42" s="36">
        <f>'[1]вспомогат'!G39</f>
        <v>2166178.91</v>
      </c>
      <c r="F42" s="37">
        <f>'[1]вспомогат'!H39</f>
        <v>62.79926218410898</v>
      </c>
      <c r="G42" s="33">
        <f>'[1]вспомогат'!I39</f>
        <v>-1283191.0899999999</v>
      </c>
      <c r="H42" s="34">
        <f>'[1]вспомогат'!J39</f>
        <v>96.14380363636364</v>
      </c>
      <c r="I42" s="35">
        <f>'[1]вспомогат'!K39</f>
        <v>-848363.1999999993</v>
      </c>
    </row>
    <row r="43" spans="1:9" ht="12" customHeight="1">
      <c r="A43" s="50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20245220.44</v>
      </c>
      <c r="E43" s="36">
        <f>'[1]вспомогат'!G40</f>
        <v>1324382.0300000012</v>
      </c>
      <c r="F43" s="37">
        <f>'[1]вспомогат'!H40</f>
        <v>151.9213574914972</v>
      </c>
      <c r="G43" s="33">
        <f>'[1]вспомогат'!I40</f>
        <v>452627.0300000012</v>
      </c>
      <c r="H43" s="34">
        <f>'[1]вспомогат'!J40</f>
        <v>104.4361294003461</v>
      </c>
      <c r="I43" s="35">
        <f>'[1]вспомогат'!K40</f>
        <v>859955.4400000013</v>
      </c>
    </row>
    <row r="44" spans="1:9" ht="14.25" customHeight="1">
      <c r="A44" s="50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21134469.1</v>
      </c>
      <c r="E44" s="36">
        <f>'[1]вспомогат'!G41</f>
        <v>512018.8800000027</v>
      </c>
      <c r="F44" s="37">
        <f>'[1]вспомогат'!H41</f>
        <v>44.13754199161613</v>
      </c>
      <c r="G44" s="33">
        <f>'[1]вспомогат'!I41</f>
        <v>-648034.1199999973</v>
      </c>
      <c r="H44" s="34">
        <f>'[1]вспомогат'!J41</f>
        <v>101.96749917208128</v>
      </c>
      <c r="I44" s="35">
        <f>'[1]вспомогат'!K41</f>
        <v>407797.1000000015</v>
      </c>
    </row>
    <row r="45" spans="1:9" ht="14.25" customHeight="1">
      <c r="A45" s="51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34193941.56</v>
      </c>
      <c r="E45" s="36">
        <f>'[1]вспомогат'!G42</f>
        <v>1873593.8100000024</v>
      </c>
      <c r="F45" s="37">
        <f>'[1]вспомогат'!H42</f>
        <v>61.10624354845293</v>
      </c>
      <c r="G45" s="33">
        <f>'[1]вспомогат'!I42</f>
        <v>-1192531.1899999976</v>
      </c>
      <c r="H45" s="34">
        <f>'[1]вспомогат'!J42</f>
        <v>101.35825619156715</v>
      </c>
      <c r="I45" s="35">
        <f>'[1]вспомогат'!K42</f>
        <v>458217.5600000024</v>
      </c>
    </row>
    <row r="46" spans="1:9" ht="14.25" customHeight="1">
      <c r="A46" s="51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60140858.35</v>
      </c>
      <c r="E46" s="36">
        <f>'[1]вспомогат'!G43</f>
        <v>1894330.009999998</v>
      </c>
      <c r="F46" s="37">
        <f>'[1]вспомогат'!H43</f>
        <v>39.049510234590144</v>
      </c>
      <c r="G46" s="33">
        <f>'[1]вспомогат'!I43</f>
        <v>-2956767.990000002</v>
      </c>
      <c r="H46" s="34">
        <f>'[1]вспомогат'!J43</f>
        <v>96.04845517911065</v>
      </c>
      <c r="I46" s="35">
        <f>'[1]вспомогат'!K43</f>
        <v>-2474264.6499999985</v>
      </c>
    </row>
    <row r="47" spans="1:9" ht="14.25" customHeight="1">
      <c r="A47" s="51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30430464.87</v>
      </c>
      <c r="E47" s="36">
        <f>'[1]вспомогат'!G44</f>
        <v>1209066.2200000025</v>
      </c>
      <c r="F47" s="37">
        <f>'[1]вспомогат'!H44</f>
        <v>99.88155472945085</v>
      </c>
      <c r="G47" s="33">
        <f>'[1]вспомогат'!I44</f>
        <v>-1433.7799999974668</v>
      </c>
      <c r="H47" s="34">
        <f>'[1]вспомогат'!J44</f>
        <v>104.85065872979176</v>
      </c>
      <c r="I47" s="35">
        <f>'[1]вспомогат'!K44</f>
        <v>1407790.870000001</v>
      </c>
    </row>
    <row r="48" spans="1:9" ht="14.25" customHeight="1">
      <c r="A48" s="51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29723473.12</v>
      </c>
      <c r="E48" s="36">
        <f>'[1]вспомогат'!G45</f>
        <v>1074712.0199999996</v>
      </c>
      <c r="F48" s="37">
        <f>'[1]вспомогат'!H45</f>
        <v>35.248964386710284</v>
      </c>
      <c r="G48" s="33">
        <f>'[1]вспомогат'!I45</f>
        <v>-1974205.9800000004</v>
      </c>
      <c r="H48" s="34">
        <f>'[1]вспомогат'!J45</f>
        <v>94.4150827941312</v>
      </c>
      <c r="I48" s="35">
        <f>'[1]вспомогат'!K45</f>
        <v>-1758226.879999999</v>
      </c>
    </row>
    <row r="49" spans="1:9" ht="14.25" customHeight="1">
      <c r="A49" s="51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10742794.35</v>
      </c>
      <c r="E49" s="36">
        <f>'[1]вспомогат'!G46</f>
        <v>381898.3200000003</v>
      </c>
      <c r="F49" s="37">
        <f>'[1]вспомогат'!H46</f>
        <v>114.8307359242277</v>
      </c>
      <c r="G49" s="33">
        <f>'[1]вспомогат'!I46</f>
        <v>49323.3200000003</v>
      </c>
      <c r="H49" s="34">
        <f>'[1]вспомогат'!J46</f>
        <v>98.79774327030377</v>
      </c>
      <c r="I49" s="35">
        <f>'[1]вспомогат'!K46</f>
        <v>-130727.65000000037</v>
      </c>
    </row>
    <row r="50" spans="1:9" ht="14.25" customHeight="1">
      <c r="A50" s="51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10252712.89</v>
      </c>
      <c r="E50" s="36">
        <f>'[1]вспомогат'!G47</f>
        <v>591178.3900000006</v>
      </c>
      <c r="F50" s="37">
        <f>'[1]вспомогат'!H47</f>
        <v>68.63218098568338</v>
      </c>
      <c r="G50" s="33">
        <f>'[1]вспомогат'!I47</f>
        <v>-270193.6099999994</v>
      </c>
      <c r="H50" s="34">
        <f>'[1]вспомогат'!J47</f>
        <v>97.58062085778747</v>
      </c>
      <c r="I50" s="35">
        <f>'[1]вспомогат'!K47</f>
        <v>-254202.1099999994</v>
      </c>
    </row>
    <row r="51" spans="1:9" ht="14.25" customHeight="1">
      <c r="A51" s="51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13825521.8</v>
      </c>
      <c r="E51" s="36">
        <f>'[1]вспомогат'!G48</f>
        <v>761680.6600000001</v>
      </c>
      <c r="F51" s="37">
        <f>'[1]вспомогат'!H48</f>
        <v>39.072528908865394</v>
      </c>
      <c r="G51" s="33">
        <f>'[1]вспомогат'!I48</f>
        <v>-1187721.3399999999</v>
      </c>
      <c r="H51" s="34">
        <f>'[1]вспомогат'!J48</f>
        <v>93.90664829222347</v>
      </c>
      <c r="I51" s="35">
        <f>'[1]вспомогат'!K48</f>
        <v>-897101.1999999993</v>
      </c>
    </row>
    <row r="52" spans="1:9" ht="14.25" customHeight="1">
      <c r="A52" s="51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26993873.73</v>
      </c>
      <c r="E52" s="36">
        <f>'[1]вспомогат'!G49</f>
        <v>950078.3399999999</v>
      </c>
      <c r="F52" s="37">
        <f>'[1]вспомогат'!H49</f>
        <v>32.678364097762845</v>
      </c>
      <c r="G52" s="33">
        <f>'[1]вспомогат'!I49</f>
        <v>-1957283.6600000001</v>
      </c>
      <c r="H52" s="34">
        <f>'[1]вспомогат'!J49</f>
        <v>91.20753656731799</v>
      </c>
      <c r="I52" s="35">
        <f>'[1]вспомогат'!K49</f>
        <v>-2602226.2699999996</v>
      </c>
    </row>
    <row r="53" spans="1:9" ht="14.25" customHeight="1">
      <c r="A53" s="51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11359458.56</v>
      </c>
      <c r="E53" s="36">
        <f>'[1]вспомогат'!G50</f>
        <v>358204.9299999997</v>
      </c>
      <c r="F53" s="37">
        <f>'[1]вспомогат'!H50</f>
        <v>32.91417164384818</v>
      </c>
      <c r="G53" s="33">
        <f>'[1]вспомогат'!I50</f>
        <v>-730095.0700000003</v>
      </c>
      <c r="H53" s="34">
        <f>'[1]вспомогат'!J50</f>
        <v>92.79981700572347</v>
      </c>
      <c r="I53" s="35">
        <f>'[1]вспомогат'!K50</f>
        <v>-881361.4399999995</v>
      </c>
    </row>
    <row r="54" spans="1:9" ht="14.25" customHeight="1">
      <c r="A54" s="51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10902929.68</v>
      </c>
      <c r="E54" s="36">
        <f>'[1]вспомогат'!G51</f>
        <v>801845.2300000004</v>
      </c>
      <c r="F54" s="37">
        <f>'[1]вспомогат'!H51</f>
        <v>95.3953042650646</v>
      </c>
      <c r="G54" s="33">
        <f>'[1]вспомогат'!I51</f>
        <v>-38704.76999999955</v>
      </c>
      <c r="H54" s="34">
        <f>'[1]вспомогат'!J51</f>
        <v>110.89141877143558</v>
      </c>
      <c r="I54" s="35">
        <f>'[1]вспомогат'!K51</f>
        <v>1070852.6799999997</v>
      </c>
    </row>
    <row r="55" spans="1:9" ht="14.25" customHeight="1">
      <c r="A55" s="51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66164315.38</v>
      </c>
      <c r="E55" s="36">
        <f>'[1]вспомогат'!G52</f>
        <v>1818749.200000003</v>
      </c>
      <c r="F55" s="37">
        <f>'[1]вспомогат'!H52</f>
        <v>44.383530487807924</v>
      </c>
      <c r="G55" s="33">
        <f>'[1]вспомогат'!I52</f>
        <v>-2279052.799999997</v>
      </c>
      <c r="H55" s="34">
        <f>'[1]вспомогат'!J52</f>
        <v>105.10743942157062</v>
      </c>
      <c r="I55" s="35">
        <f>'[1]вспомогат'!K52</f>
        <v>3215093.3800000027</v>
      </c>
    </row>
    <row r="56" spans="1:9" ht="14.25" customHeight="1">
      <c r="A56" s="51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79691923.4</v>
      </c>
      <c r="E56" s="36">
        <f>'[1]вспомогат'!G53</f>
        <v>2992141.0100000054</v>
      </c>
      <c r="F56" s="37">
        <f>'[1]вспомогат'!H53</f>
        <v>41.974460333759865</v>
      </c>
      <c r="G56" s="33">
        <f>'[1]вспомогат'!I53</f>
        <v>-4136338.9899999946</v>
      </c>
      <c r="H56" s="34">
        <f>'[1]вспомогат'!J53</f>
        <v>96.08476673499064</v>
      </c>
      <c r="I56" s="35">
        <f>'[1]вспомогат'!K53</f>
        <v>-3247262.599999994</v>
      </c>
    </row>
    <row r="57" spans="1:9" ht="14.25" customHeight="1">
      <c r="A57" s="51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34788999.51</v>
      </c>
      <c r="E57" s="36">
        <f>'[1]вспомогат'!G54</f>
        <v>1554437.2799999975</v>
      </c>
      <c r="F57" s="37">
        <f>'[1]вспомогат'!H54</f>
        <v>42.50580475799829</v>
      </c>
      <c r="G57" s="33">
        <f>'[1]вспомогат'!I54</f>
        <v>-2102562.7200000025</v>
      </c>
      <c r="H57" s="34">
        <f>'[1]вспомогат'!J54</f>
        <v>88.39072800585393</v>
      </c>
      <c r="I57" s="35">
        <f>'[1]вспомогат'!K54</f>
        <v>-4569200.490000002</v>
      </c>
    </row>
    <row r="58" spans="1:9" ht="14.25" customHeight="1">
      <c r="A58" s="51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73903000.68</v>
      </c>
      <c r="E58" s="36">
        <f>'[1]вспомогат'!G55</f>
        <v>3317493.8100000024</v>
      </c>
      <c r="F58" s="37">
        <f>'[1]вспомогат'!H55</f>
        <v>79.82132045282299</v>
      </c>
      <c r="G58" s="33">
        <f>'[1]вспомогат'!I55</f>
        <v>-838656.1899999976</v>
      </c>
      <c r="H58" s="34">
        <f>'[1]вспомогат'!J55</f>
        <v>111.30539919212733</v>
      </c>
      <c r="I58" s="35">
        <f>'[1]вспомогат'!K55</f>
        <v>7506400.680000007</v>
      </c>
    </row>
    <row r="59" spans="1:9" ht="14.25" customHeight="1">
      <c r="A59" s="51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79273275.01</v>
      </c>
      <c r="E59" s="36">
        <f>'[1]вспомогат'!G56</f>
        <v>4136140.100000009</v>
      </c>
      <c r="F59" s="37">
        <f>'[1]вспомогат'!H56</f>
        <v>61.04508268701447</v>
      </c>
      <c r="G59" s="33">
        <f>'[1]вспомогат'!I56</f>
        <v>-2639409.899999991</v>
      </c>
      <c r="H59" s="34">
        <f>'[1]вспомогат'!J56</f>
        <v>94.76781232516439</v>
      </c>
      <c r="I59" s="35">
        <f>'[1]вспомогат'!K56</f>
        <v>-4376724.989999995</v>
      </c>
    </row>
    <row r="60" spans="1:9" ht="14.25" customHeight="1">
      <c r="A60" s="51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15386862.1</v>
      </c>
      <c r="E60" s="36">
        <f>'[1]вспомогат'!G57</f>
        <v>751847.1199999992</v>
      </c>
      <c r="F60" s="37">
        <f>'[1]вспомогат'!H57</f>
        <v>95.71573774665808</v>
      </c>
      <c r="G60" s="33">
        <f>'[1]вспомогат'!I57</f>
        <v>-33652.88000000082</v>
      </c>
      <c r="H60" s="34">
        <f>'[1]вспомогат'!J57</f>
        <v>105.01679348716688</v>
      </c>
      <c r="I60" s="35">
        <f>'[1]вспомогат'!K57</f>
        <v>735051.0999999996</v>
      </c>
    </row>
    <row r="61" spans="1:9" ht="14.25" customHeight="1">
      <c r="A61" s="51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65248938.66</v>
      </c>
      <c r="E61" s="36">
        <f>'[1]вспомогат'!G58</f>
        <v>2998996.2299999967</v>
      </c>
      <c r="F61" s="37">
        <f>'[1]вспомогат'!H58</f>
        <v>67.33540144657903</v>
      </c>
      <c r="G61" s="33">
        <f>'[1]вспомогат'!I58</f>
        <v>-1454821.7700000033</v>
      </c>
      <c r="H61" s="34">
        <f>'[1]вспомогат'!J58</f>
        <v>100.66205183175671</v>
      </c>
      <c r="I61" s="35">
        <f>'[1]вспомогат'!K58</f>
        <v>429140.6599999964</v>
      </c>
    </row>
    <row r="62" spans="1:9" ht="14.25" customHeight="1">
      <c r="A62" s="51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24099831.63</v>
      </c>
      <c r="E62" s="36">
        <f>'[1]вспомогат'!G59</f>
        <v>748075</v>
      </c>
      <c r="F62" s="37">
        <f>'[1]вспомогат'!H59</f>
        <v>46.87022259870581</v>
      </c>
      <c r="G62" s="33">
        <f>'[1]вспомогат'!I59</f>
        <v>-847981</v>
      </c>
      <c r="H62" s="34">
        <f>'[1]вспомогат'!J59</f>
        <v>122.1283503435834</v>
      </c>
      <c r="I62" s="35">
        <f>'[1]вспомогат'!K59</f>
        <v>4366631.629999999</v>
      </c>
    </row>
    <row r="63" spans="1:9" ht="14.25" customHeight="1">
      <c r="A63" s="51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14730773.86</v>
      </c>
      <c r="E63" s="36">
        <f>'[1]вспомогат'!G60</f>
        <v>638988.7799999993</v>
      </c>
      <c r="F63" s="37">
        <f>'[1]вспомогат'!H60</f>
        <v>60.62351095037317</v>
      </c>
      <c r="G63" s="33">
        <f>'[1]вспомогат'!I60</f>
        <v>-415039.22000000067</v>
      </c>
      <c r="H63" s="34">
        <f>'[1]вспомогат'!J60</f>
        <v>98.55648006594173</v>
      </c>
      <c r="I63" s="35">
        <f>'[1]вспомогат'!K60</f>
        <v>-215756.1400000006</v>
      </c>
    </row>
    <row r="64" spans="1:9" ht="14.25" customHeight="1">
      <c r="A64" s="51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11955872.41</v>
      </c>
      <c r="E64" s="36">
        <f>'[1]вспомогат'!G61</f>
        <v>339322.30000000075</v>
      </c>
      <c r="F64" s="37">
        <f>'[1]вспомогат'!H61</f>
        <v>31.896829514989562</v>
      </c>
      <c r="G64" s="33">
        <f>'[1]вспомогат'!I61</f>
        <v>-724489.6999999993</v>
      </c>
      <c r="H64" s="34">
        <f>'[1]вспомогат'!J61</f>
        <v>102.8462142795699</v>
      </c>
      <c r="I64" s="35">
        <f>'[1]вспомогат'!K61</f>
        <v>330872.41000000015</v>
      </c>
    </row>
    <row r="65" spans="1:9" ht="14.25" customHeight="1">
      <c r="A65" s="51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12981451.24</v>
      </c>
      <c r="E65" s="36">
        <f>'[1]вспомогат'!G62</f>
        <v>438746.1699999999</v>
      </c>
      <c r="F65" s="37">
        <f>'[1]вспомогат'!H62</f>
        <v>25.794517463408205</v>
      </c>
      <c r="G65" s="33">
        <f>'[1]вспомогат'!I62</f>
        <v>-1262181.83</v>
      </c>
      <c r="H65" s="34">
        <f>'[1]вспомогат'!J62</f>
        <v>92.21791427534271</v>
      </c>
      <c r="I65" s="35">
        <f>'[1]вспомогат'!K62</f>
        <v>-1095478.7599999998</v>
      </c>
    </row>
    <row r="66" spans="1:9" ht="14.25" customHeight="1">
      <c r="A66" s="51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8623978.49</v>
      </c>
      <c r="E66" s="36">
        <f>'[1]вспомогат'!G63</f>
        <v>329763.10000000056</v>
      </c>
      <c r="F66" s="37">
        <f>'[1]вспомогат'!H63</f>
        <v>43.23061090718413</v>
      </c>
      <c r="G66" s="33">
        <f>'[1]вспомогат'!I63</f>
        <v>-433036.89999999944</v>
      </c>
      <c r="H66" s="34">
        <f>'[1]вспомогат'!J63</f>
        <v>93.30280742183274</v>
      </c>
      <c r="I66" s="35">
        <f>'[1]вспомогат'!K63</f>
        <v>-619021.5099999998</v>
      </c>
    </row>
    <row r="67" spans="1:9" ht="14.25" customHeight="1">
      <c r="A67" s="51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15714442.72</v>
      </c>
      <c r="E67" s="36">
        <f>'[1]вспомогат'!G64</f>
        <v>745901.2800000012</v>
      </c>
      <c r="F67" s="37">
        <f>'[1]вспомогат'!H64</f>
        <v>80.30979133917626</v>
      </c>
      <c r="G67" s="33">
        <f>'[1]вспомогат'!I64</f>
        <v>-182878.7199999988</v>
      </c>
      <c r="H67" s="34">
        <f>'[1]вспомогат'!J64</f>
        <v>109.94656554349042</v>
      </c>
      <c r="I67" s="35">
        <f>'[1]вспомогат'!K64</f>
        <v>1421642.7200000007</v>
      </c>
    </row>
    <row r="68" spans="1:9" ht="14.25" customHeight="1">
      <c r="A68" s="51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11453046.02</v>
      </c>
      <c r="E68" s="36">
        <f>'[1]вспомогат'!G65</f>
        <v>450387.6099999994</v>
      </c>
      <c r="F68" s="37">
        <f>'[1]вспомогат'!H65</f>
        <v>67.45742756065187</v>
      </c>
      <c r="G68" s="33">
        <f>'[1]вспомогат'!I65</f>
        <v>-217274.3900000006</v>
      </c>
      <c r="H68" s="34">
        <f>'[1]вспомогат'!J65</f>
        <v>101.9207532619093</v>
      </c>
      <c r="I68" s="35">
        <f>'[1]вспомогат'!K65</f>
        <v>215839.01999999955</v>
      </c>
    </row>
    <row r="69" spans="1:9" ht="14.25" customHeight="1">
      <c r="A69" s="51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33943643.23</v>
      </c>
      <c r="E69" s="36">
        <f>'[1]вспомогат'!G66</f>
        <v>1509817.719999995</v>
      </c>
      <c r="F69" s="37">
        <f>'[1]вспомогат'!H66</f>
        <v>61.03042794771103</v>
      </c>
      <c r="G69" s="33">
        <f>'[1]вспомогат'!I66</f>
        <v>-964059.2800000049</v>
      </c>
      <c r="H69" s="34">
        <f>'[1]вспомогат'!J66</f>
        <v>102.15875304216218</v>
      </c>
      <c r="I69" s="35">
        <f>'[1]вспомогат'!K66</f>
        <v>717275.2299999967</v>
      </c>
    </row>
    <row r="70" spans="1:9" ht="14.25" customHeight="1">
      <c r="A70" s="51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67870811.82</v>
      </c>
      <c r="E70" s="36">
        <f>'[1]вспомогат'!G67</f>
        <v>1483468.9599999934</v>
      </c>
      <c r="F70" s="37">
        <f>'[1]вспомогат'!H67</f>
        <v>34.02191896811536</v>
      </c>
      <c r="G70" s="33">
        <f>'[1]вспомогат'!I67</f>
        <v>-2876864.0400000066</v>
      </c>
      <c r="H70" s="34">
        <f>'[1]вспомогат'!J67</f>
        <v>97.99820353696077</v>
      </c>
      <c r="I70" s="35">
        <f>'[1]вспомогат'!K67</f>
        <v>-1386388.1800000072</v>
      </c>
    </row>
    <row r="71" spans="1:9" ht="14.25" customHeight="1">
      <c r="A71" s="51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86433188.6</v>
      </c>
      <c r="E71" s="36">
        <f>'[1]вспомогат'!G68</f>
        <v>3860694.069999993</v>
      </c>
      <c r="F71" s="37">
        <f>'[1]вспомогат'!H68</f>
        <v>25.376297475052173</v>
      </c>
      <c r="G71" s="33">
        <f>'[1]вспомогат'!I68</f>
        <v>-11353085.930000007</v>
      </c>
      <c r="H71" s="34">
        <f>'[1]вспомогат'!J68</f>
        <v>89.57948992026434</v>
      </c>
      <c r="I71" s="35">
        <f>'[1]вспомогат'!K68</f>
        <v>-10054510.400000006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16116133.56</v>
      </c>
      <c r="E72" s="36">
        <f>'[1]вспомогат'!G69</f>
        <v>845167.3200000003</v>
      </c>
      <c r="F72" s="37">
        <f>'[1]вспомогат'!H69</f>
        <v>108.88945978329494</v>
      </c>
      <c r="G72" s="33">
        <f>'[1]вспомогат'!I69</f>
        <v>68997.3200000003</v>
      </c>
      <c r="H72" s="34">
        <f>'[1]вспомогат'!J69</f>
        <v>109.24488764463847</v>
      </c>
      <c r="I72" s="35">
        <f>'[1]вспомогат'!K69</f>
        <v>1363833.5600000005</v>
      </c>
    </row>
    <row r="73" spans="1:9" ht="14.25" customHeight="1">
      <c r="A73" s="51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9632728.33</v>
      </c>
      <c r="E73" s="36">
        <f>'[1]вспомогат'!G70</f>
        <v>649924.3300000001</v>
      </c>
      <c r="F73" s="37">
        <f>'[1]вспомогат'!H70</f>
        <v>98.7042915547888</v>
      </c>
      <c r="G73" s="33">
        <f>'[1]вспомогат'!I70</f>
        <v>-8531.669999999925</v>
      </c>
      <c r="H73" s="34">
        <f>'[1]вспомогат'!J70</f>
        <v>107.48815460073547</v>
      </c>
      <c r="I73" s="35">
        <f>'[1]вспомогат'!K70</f>
        <v>671063.3300000001</v>
      </c>
    </row>
    <row r="74" spans="1:9" ht="14.25" customHeight="1">
      <c r="A74" s="51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7810957.85</v>
      </c>
      <c r="E74" s="36">
        <f>'[1]вспомогат'!G71</f>
        <v>373098.3599999994</v>
      </c>
      <c r="F74" s="37">
        <f>'[1]вспомогат'!H71</f>
        <v>48.87062130537912</v>
      </c>
      <c r="G74" s="33">
        <f>'[1]вспомогат'!I71</f>
        <v>-390342.6400000006</v>
      </c>
      <c r="H74" s="34">
        <f>'[1]вспомогат'!J71</f>
        <v>102.50939860478326</v>
      </c>
      <c r="I74" s="35">
        <f>'[1]вспомогат'!K71</f>
        <v>191209.84999999963</v>
      </c>
    </row>
    <row r="75" spans="1:9" ht="14.25" customHeight="1">
      <c r="A75" s="51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54157313.56</v>
      </c>
      <c r="E75" s="36">
        <f>'[1]вспомогат'!G72</f>
        <v>2230815.0500000045</v>
      </c>
      <c r="F75" s="37">
        <f>'[1]вспомогат'!H72</f>
        <v>108.06338096396092</v>
      </c>
      <c r="G75" s="33">
        <f>'[1]вспомогат'!I72</f>
        <v>166457.05000000447</v>
      </c>
      <c r="H75" s="34">
        <f>'[1]вспомогат'!J72</f>
        <v>99.86241971196081</v>
      </c>
      <c r="I75" s="35">
        <f>'[1]вспомогат'!K72</f>
        <v>-74612.43999999762</v>
      </c>
    </row>
    <row r="76" spans="1:9" ht="14.25" customHeight="1">
      <c r="A76" s="51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23832335.8</v>
      </c>
      <c r="E76" s="36">
        <f>'[1]вспомогат'!G73</f>
        <v>760953.9499999993</v>
      </c>
      <c r="F76" s="37">
        <f>'[1]вспомогат'!H73</f>
        <v>51.289144039550926</v>
      </c>
      <c r="G76" s="33">
        <f>'[1]вспомогат'!I73</f>
        <v>-722701.0500000007</v>
      </c>
      <c r="H76" s="34">
        <f>'[1]вспомогат'!J73</f>
        <v>100.17839843345253</v>
      </c>
      <c r="I76" s="35">
        <f>'[1]вспомогат'!K73</f>
        <v>42440.800000000745</v>
      </c>
    </row>
    <row r="77" spans="1:9" ht="14.25" customHeight="1">
      <c r="A77" s="51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9340502.96</v>
      </c>
      <c r="E77" s="36">
        <f>'[1]вспомогат'!G74</f>
        <v>315647.5600000005</v>
      </c>
      <c r="F77" s="37">
        <f>'[1]вспомогат'!H74</f>
        <v>82.31778849915257</v>
      </c>
      <c r="G77" s="33">
        <f>'[1]вспомогат'!I74</f>
        <v>-67802.43999999948</v>
      </c>
      <c r="H77" s="34">
        <f>'[1]вспомогат'!J74</f>
        <v>104.97363898722303</v>
      </c>
      <c r="I77" s="35">
        <f>'[1]вспомогат'!K74</f>
        <v>442551.9600000009</v>
      </c>
    </row>
    <row r="78" spans="1:9" ht="14.25" customHeight="1">
      <c r="A78" s="51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10269761.12</v>
      </c>
      <c r="E78" s="36">
        <f>'[1]вспомогат'!G75</f>
        <v>445867.94999999925</v>
      </c>
      <c r="F78" s="37">
        <f>'[1]вспомогат'!H75</f>
        <v>100.05496798863595</v>
      </c>
      <c r="G78" s="33">
        <f>'[1]вспомогат'!I75</f>
        <v>244.94999999925494</v>
      </c>
      <c r="H78" s="34">
        <f>'[1]вспомогат'!J75</f>
        <v>111.43220207305609</v>
      </c>
      <c r="I78" s="35">
        <f>'[1]вспомогат'!K75</f>
        <v>1053609.1199999992</v>
      </c>
    </row>
    <row r="79" spans="1:9" ht="14.25" customHeight="1">
      <c r="A79" s="51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10248490.48</v>
      </c>
      <c r="E79" s="36">
        <f>'[1]вспомогат'!G76</f>
        <v>1065749.1500000004</v>
      </c>
      <c r="F79" s="37">
        <f>'[1]вспомогат'!H76</f>
        <v>201.15116311989817</v>
      </c>
      <c r="G79" s="33">
        <f>'[1]вспомогат'!I76</f>
        <v>535924.1500000004</v>
      </c>
      <c r="H79" s="34">
        <f>'[1]вспомогат'!J76</f>
        <v>130.69510296847832</v>
      </c>
      <c r="I79" s="35">
        <f>'[1]вспомогат'!K76</f>
        <v>2406964.4800000004</v>
      </c>
    </row>
    <row r="80" spans="1:9" ht="14.25" customHeight="1">
      <c r="A80" s="51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14897134.07</v>
      </c>
      <c r="E80" s="36">
        <f>'[1]вспомогат'!G77</f>
        <v>1048417.5700000003</v>
      </c>
      <c r="F80" s="37">
        <f>'[1]вспомогат'!H77</f>
        <v>75.59813171044759</v>
      </c>
      <c r="G80" s="33">
        <f>'[1]вспомогат'!I77</f>
        <v>-338412.4299999997</v>
      </c>
      <c r="H80" s="34">
        <f>'[1]вспомогат'!J77</f>
        <v>95.74536954764207</v>
      </c>
      <c r="I80" s="35">
        <f>'[1]вспомогат'!K77</f>
        <v>-661982.9299999997</v>
      </c>
    </row>
    <row r="81" spans="1:9" ht="14.25" customHeight="1">
      <c r="A81" s="51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12365992.24</v>
      </c>
      <c r="E81" s="36">
        <f>'[1]вспомогат'!G78</f>
        <v>402995.6500000004</v>
      </c>
      <c r="F81" s="37">
        <f>'[1]вспомогат'!H78</f>
        <v>61.27263729096004</v>
      </c>
      <c r="G81" s="33">
        <f>'[1]вспомогат'!I78</f>
        <v>-254713.34999999963</v>
      </c>
      <c r="H81" s="34">
        <f>'[1]вспомогат'!J78</f>
        <v>106.70884835744985</v>
      </c>
      <c r="I81" s="35">
        <f>'[1]вспомогат'!K78</f>
        <v>777457.2400000002</v>
      </c>
    </row>
    <row r="82" spans="1:9" ht="15" customHeight="1">
      <c r="A82" s="49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1269261124.5199995</v>
      </c>
      <c r="E82" s="39">
        <f>SUM(E39:E81)</f>
        <v>54749016.14000001</v>
      </c>
      <c r="F82" s="40">
        <f>E82/C82*100</f>
        <v>53.259259322670715</v>
      </c>
      <c r="G82" s="39">
        <f>SUM(G39:G81)</f>
        <v>-48048162.85999999</v>
      </c>
      <c r="H82" s="41">
        <f>D82/B82*100</f>
        <v>99.77997433160347</v>
      </c>
      <c r="I82" s="39">
        <f>SUM(I39:I81)</f>
        <v>-2798858.4799999874</v>
      </c>
    </row>
    <row r="83" spans="1:9" ht="15.75" customHeight="1">
      <c r="A83" s="52" t="s">
        <v>83</v>
      </c>
      <c r="B83" s="53">
        <f>'[1]вспомогат'!B79</f>
        <v>12455541052</v>
      </c>
      <c r="C83" s="53">
        <f>'[1]вспомогат'!C79</f>
        <v>978023834</v>
      </c>
      <c r="D83" s="53">
        <f>'[1]вспомогат'!F79</f>
        <v>11934872066.18</v>
      </c>
      <c r="E83" s="53">
        <f>'[1]вспомогат'!G79</f>
        <v>503442376.8799994</v>
      </c>
      <c r="F83" s="54">
        <f>'[1]вспомогат'!H79</f>
        <v>51.47547118775015</v>
      </c>
      <c r="G83" s="53">
        <f>'[1]вспомогат'!I79</f>
        <v>-474581457.1200006</v>
      </c>
      <c r="H83" s="54">
        <f>'[1]вспомогат'!J79</f>
        <v>95.8197802596749</v>
      </c>
      <c r="I83" s="53">
        <f>'[1]вспомогат'!K79</f>
        <v>-520668985.82000005</v>
      </c>
    </row>
    <row r="85" ht="12.75">
      <c r="D85" s="55"/>
    </row>
    <row r="86" ht="12.75">
      <c r="F86" s="56"/>
    </row>
    <row r="87" spans="2:4" ht="12.75">
      <c r="B87" s="57"/>
      <c r="C87" s="57"/>
      <c r="D87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18.12.2019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2019-12-19T08:33:48Z</dcterms:created>
  <dcterms:modified xsi:type="dcterms:W3CDTF">2019-12-19T08:34:21Z</dcterms:modified>
  <cp:category/>
  <cp:version/>
  <cp:contentType/>
  <cp:contentStatus/>
</cp:coreProperties>
</file>