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<sst xmlns="http://schemas.openxmlformats.org/spreadsheetml/2006/main" count="95" uniqueCount="90">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</sst>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19.02.2020</v>
          </cell>
        </row>
        <row r="6">
          <cell r="G6" t="str">
            <v>Фактично надійшло на 19.02.2020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2391967200</v>
          </cell>
          <cell r="C10">
            <v>381701200</v>
          </cell>
          <cell r="D10">
            <v>237408100</v>
          </cell>
          <cell r="G10">
            <v>258284169.88</v>
          </cell>
          <cell r="H10">
            <v>129961339.22</v>
          </cell>
          <cell r="I10">
            <v>54.74174605668467</v>
          </cell>
          <cell r="J10">
            <v>-107446760.78</v>
          </cell>
          <cell r="K10">
            <v>67.6665857691828</v>
          </cell>
          <cell r="L10">
            <v>-123417030.12</v>
          </cell>
        </row>
        <row r="11">
          <cell r="B11">
            <v>6201650000</v>
          </cell>
          <cell r="C11">
            <v>992250000</v>
          </cell>
          <cell r="D11">
            <v>537050000</v>
          </cell>
          <cell r="G11">
            <v>757639933.35</v>
          </cell>
          <cell r="H11">
            <v>311519644.31</v>
          </cell>
          <cell r="I11">
            <v>58.005706044129965</v>
          </cell>
          <cell r="J11">
            <v>-225530355.69</v>
          </cell>
          <cell r="K11">
            <v>76.35575040060469</v>
          </cell>
          <cell r="L11">
            <v>-234610066.64999998</v>
          </cell>
        </row>
        <row r="12">
          <cell r="B12">
            <v>731615600</v>
          </cell>
          <cell r="C12">
            <v>126024750</v>
          </cell>
          <cell r="D12">
            <v>60166300</v>
          </cell>
          <cell r="G12">
            <v>117723630.2</v>
          </cell>
          <cell r="H12">
            <v>41324518.61</v>
          </cell>
          <cell r="I12">
            <v>68.68382900394407</v>
          </cell>
          <cell r="J12">
            <v>-18841781.39</v>
          </cell>
          <cell r="K12">
            <v>93.41310353720202</v>
          </cell>
          <cell r="L12">
            <v>-8301119.799999997</v>
          </cell>
        </row>
        <row r="13">
          <cell r="B13">
            <v>693000000</v>
          </cell>
          <cell r="C13">
            <v>105133500</v>
          </cell>
          <cell r="D13">
            <v>56936000</v>
          </cell>
          <cell r="G13">
            <v>81348314.04</v>
          </cell>
          <cell r="H13">
            <v>31281734.74000001</v>
          </cell>
          <cell r="I13">
            <v>54.9419255655473</v>
          </cell>
          <cell r="J13">
            <v>-25654265.25999999</v>
          </cell>
          <cell r="K13">
            <v>77.37620648033216</v>
          </cell>
          <cell r="L13">
            <v>-23785185.959999993</v>
          </cell>
        </row>
        <row r="14">
          <cell r="B14">
            <v>104889800</v>
          </cell>
          <cell r="C14">
            <v>17247900</v>
          </cell>
          <cell r="D14">
            <v>9331400</v>
          </cell>
          <cell r="G14">
            <v>12979906.36</v>
          </cell>
          <cell r="H14">
            <v>5007896.43</v>
          </cell>
          <cell r="I14">
            <v>53.66714994534581</v>
          </cell>
          <cell r="J14">
            <v>-4323503.57</v>
          </cell>
          <cell r="K14">
            <v>75.25499544872129</v>
          </cell>
          <cell r="L14">
            <v>-4267993.640000001</v>
          </cell>
        </row>
        <row r="15">
          <cell r="B15">
            <v>39088050</v>
          </cell>
          <cell r="C15">
            <v>4275437</v>
          </cell>
          <cell r="D15">
            <v>2078286</v>
          </cell>
          <cell r="G15">
            <v>4412769.22</v>
          </cell>
          <cell r="H15">
            <v>1035880.0099999998</v>
          </cell>
          <cell r="I15">
            <v>49.84299610351991</v>
          </cell>
          <cell r="J15">
            <v>-1042405.9900000002</v>
          </cell>
          <cell r="K15">
            <v>103.21212124047202</v>
          </cell>
          <cell r="L15">
            <v>137332.21999999974</v>
          </cell>
        </row>
        <row r="16">
          <cell r="B16">
            <v>341493098</v>
          </cell>
          <cell r="C16">
            <v>45347689</v>
          </cell>
          <cell r="D16">
            <v>24342517</v>
          </cell>
          <cell r="G16">
            <v>46368723</v>
          </cell>
          <cell r="H16">
            <v>18486509.08</v>
          </cell>
          <cell r="I16">
            <v>75.94329329214395</v>
          </cell>
          <cell r="J16">
            <v>-5856007.920000002</v>
          </cell>
          <cell r="K16">
            <v>102.25156788033895</v>
          </cell>
          <cell r="L16">
            <v>1021034</v>
          </cell>
        </row>
        <row r="17">
          <cell r="B17">
            <v>35000</v>
          </cell>
          <cell r="C17">
            <v>35000</v>
          </cell>
          <cell r="D17">
            <v>17500</v>
          </cell>
          <cell r="G17">
            <v>7302.8</v>
          </cell>
          <cell r="H17">
            <v>2487.5</v>
          </cell>
          <cell r="I17">
            <v>14.214285714285715</v>
          </cell>
          <cell r="J17">
            <v>-15012.5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390150</v>
          </cell>
          <cell r="D18">
            <v>195075</v>
          </cell>
          <cell r="G18">
            <v>580342.11</v>
          </cell>
          <cell r="H18">
            <v>149365.31</v>
          </cell>
          <cell r="I18">
            <v>76.5681455850314</v>
          </cell>
          <cell r="J18">
            <v>-45709.69</v>
          </cell>
          <cell r="K18">
            <v>148.7484582852749</v>
          </cell>
          <cell r="L18">
            <v>190192.11</v>
          </cell>
        </row>
        <row r="19">
          <cell r="B19">
            <v>132111600</v>
          </cell>
          <cell r="C19">
            <v>17157741</v>
          </cell>
          <cell r="D19">
            <v>8797799</v>
          </cell>
          <cell r="G19">
            <v>16372878.86</v>
          </cell>
          <cell r="H19">
            <v>5622178.889999999</v>
          </cell>
          <cell r="I19">
            <v>63.90437983409258</v>
          </cell>
          <cell r="J19">
            <v>-3175620.1100000013</v>
          </cell>
          <cell r="K19">
            <v>95.42560911719089</v>
          </cell>
          <cell r="L19">
            <v>-784862.1400000006</v>
          </cell>
        </row>
        <row r="20">
          <cell r="B20">
            <v>38053760</v>
          </cell>
          <cell r="C20">
            <v>5671770</v>
          </cell>
          <cell r="D20">
            <v>2532160</v>
          </cell>
          <cell r="G20">
            <v>4591593.34</v>
          </cell>
          <cell r="H20">
            <v>935978.4499999997</v>
          </cell>
          <cell r="I20">
            <v>36.96363776380638</v>
          </cell>
          <cell r="J20">
            <v>-1596181.5500000003</v>
          </cell>
          <cell r="K20">
            <v>80.95521045458473</v>
          </cell>
          <cell r="L20">
            <v>-1080176.6600000001</v>
          </cell>
        </row>
        <row r="21">
          <cell r="B21">
            <v>50902640</v>
          </cell>
          <cell r="C21">
            <v>6456770</v>
          </cell>
          <cell r="D21">
            <v>2865787</v>
          </cell>
          <cell r="G21">
            <v>6481841.99</v>
          </cell>
          <cell r="H21">
            <v>2433573.0500000003</v>
          </cell>
          <cell r="I21">
            <v>84.91814115982801</v>
          </cell>
          <cell r="J21">
            <v>-432213.9499999997</v>
          </cell>
          <cell r="K21">
            <v>100.38830545303612</v>
          </cell>
          <cell r="L21">
            <v>25071.990000000224</v>
          </cell>
        </row>
        <row r="22">
          <cell r="B22">
            <v>4539050</v>
          </cell>
          <cell r="C22">
            <v>381610</v>
          </cell>
          <cell r="D22">
            <v>158860</v>
          </cell>
          <cell r="G22">
            <v>453402.27</v>
          </cell>
          <cell r="H22">
            <v>88836.48999999999</v>
          </cell>
          <cell r="I22">
            <v>55.921245121490614</v>
          </cell>
          <cell r="J22">
            <v>-70023.51000000001</v>
          </cell>
          <cell r="K22">
            <v>118.81299494248054</v>
          </cell>
          <cell r="L22">
            <v>71792.27000000002</v>
          </cell>
        </row>
        <row r="23">
          <cell r="B23">
            <v>400000</v>
          </cell>
          <cell r="C23">
            <v>215000</v>
          </cell>
          <cell r="D23">
            <v>105000</v>
          </cell>
          <cell r="G23">
            <v>44373</v>
          </cell>
          <cell r="H23">
            <v>17837</v>
          </cell>
          <cell r="I23">
            <v>16.98761904761905</v>
          </cell>
          <cell r="J23">
            <v>-87163</v>
          </cell>
          <cell r="K23">
            <v>20.63860465116279</v>
          </cell>
          <cell r="L23">
            <v>-170627</v>
          </cell>
        </row>
        <row r="24">
          <cell r="B24">
            <v>128456050</v>
          </cell>
          <cell r="C24">
            <v>15273767</v>
          </cell>
          <cell r="D24">
            <v>7787575</v>
          </cell>
          <cell r="G24">
            <v>14030890.62</v>
          </cell>
          <cell r="H24">
            <v>4854817.699999999</v>
          </cell>
          <cell r="I24">
            <v>62.34055787584709</v>
          </cell>
          <cell r="J24">
            <v>-2932757.3000000007</v>
          </cell>
          <cell r="K24">
            <v>91.86267290839254</v>
          </cell>
          <cell r="L24">
            <v>-1242876.3800000008</v>
          </cell>
        </row>
        <row r="25">
          <cell r="B25">
            <v>7631626</v>
          </cell>
          <cell r="C25">
            <v>1080533</v>
          </cell>
          <cell r="D25">
            <v>545719</v>
          </cell>
          <cell r="G25">
            <v>902618.07</v>
          </cell>
          <cell r="H25">
            <v>307155.5099999999</v>
          </cell>
          <cell r="I25">
            <v>56.28455487164638</v>
          </cell>
          <cell r="J25">
            <v>-238563.4900000001</v>
          </cell>
          <cell r="K25">
            <v>83.53452138898118</v>
          </cell>
          <cell r="L25">
            <v>-177914.93000000005</v>
          </cell>
        </row>
        <row r="26">
          <cell r="B26">
            <v>64920078</v>
          </cell>
          <cell r="C26">
            <v>7600391</v>
          </cell>
          <cell r="D26">
            <v>3307452</v>
          </cell>
          <cell r="G26">
            <v>6511059.7</v>
          </cell>
          <cell r="H26">
            <v>2092269.1100000003</v>
          </cell>
          <cell r="I26">
            <v>63.259243369215945</v>
          </cell>
          <cell r="J26">
            <v>-1215182.8899999997</v>
          </cell>
          <cell r="K26">
            <v>85.66743079402099</v>
          </cell>
          <cell r="L26">
            <v>-1089331.2999999998</v>
          </cell>
        </row>
        <row r="27">
          <cell r="B27">
            <v>83700</v>
          </cell>
          <cell r="C27">
            <v>4160</v>
          </cell>
          <cell r="D27">
            <v>3880</v>
          </cell>
          <cell r="G27">
            <v>6514.96</v>
          </cell>
          <cell r="H27">
            <v>5183.5</v>
          </cell>
          <cell r="I27">
            <v>133.59536082474227</v>
          </cell>
          <cell r="J27">
            <v>1303.5</v>
          </cell>
          <cell r="K27">
            <v>156.60961538461538</v>
          </cell>
          <cell r="L27">
            <v>2354.96</v>
          </cell>
        </row>
        <row r="28">
          <cell r="B28">
            <v>60518927</v>
          </cell>
          <cell r="C28">
            <v>8909139</v>
          </cell>
          <cell r="D28">
            <v>4382987</v>
          </cell>
          <cell r="G28">
            <v>8565142.97</v>
          </cell>
          <cell r="H28">
            <v>3183467.6900000004</v>
          </cell>
          <cell r="I28">
            <v>72.63237810196563</v>
          </cell>
          <cell r="J28">
            <v>-1199519.3099999996</v>
          </cell>
          <cell r="K28">
            <v>96.13884091380773</v>
          </cell>
          <cell r="L28">
            <v>-343996.02999999933</v>
          </cell>
        </row>
        <row r="29">
          <cell r="B29">
            <v>30683390</v>
          </cell>
          <cell r="C29">
            <v>2672858</v>
          </cell>
          <cell r="D29">
            <v>1300108</v>
          </cell>
          <cell r="G29">
            <v>2585152.03</v>
          </cell>
          <cell r="H29">
            <v>894758.9899999998</v>
          </cell>
          <cell r="I29">
            <v>68.82189710393288</v>
          </cell>
          <cell r="J29">
            <v>-405349.01000000024</v>
          </cell>
          <cell r="K29">
            <v>96.71864461187238</v>
          </cell>
          <cell r="L29">
            <v>-87705.9700000002</v>
          </cell>
        </row>
        <row r="30">
          <cell r="B30">
            <v>39383440</v>
          </cell>
          <cell r="C30">
            <v>5295201</v>
          </cell>
          <cell r="D30">
            <v>1876043</v>
          </cell>
          <cell r="G30">
            <v>3648590.9</v>
          </cell>
          <cell r="H30">
            <v>1148896</v>
          </cell>
          <cell r="I30">
            <v>61.240387347198336</v>
          </cell>
          <cell r="J30">
            <v>-727147</v>
          </cell>
          <cell r="K30">
            <v>68.90372811154855</v>
          </cell>
          <cell r="L30">
            <v>-1646610.1</v>
          </cell>
        </row>
        <row r="31">
          <cell r="B31">
            <v>7461035</v>
          </cell>
          <cell r="C31">
            <v>806196</v>
          </cell>
          <cell r="D31">
            <v>421692</v>
          </cell>
          <cell r="G31">
            <v>883539.05</v>
          </cell>
          <cell r="H31">
            <v>-182446.1399999999</v>
          </cell>
          <cell r="I31">
            <v>-43.26525995276171</v>
          </cell>
          <cell r="J31">
            <v>-604138.1399999999</v>
          </cell>
          <cell r="K31">
            <v>109.59357898079377</v>
          </cell>
          <cell r="L31">
            <v>77343.05000000005</v>
          </cell>
        </row>
        <row r="32">
          <cell r="B32">
            <v>83873486</v>
          </cell>
          <cell r="C32">
            <v>9449818</v>
          </cell>
          <cell r="D32">
            <v>4674269</v>
          </cell>
          <cell r="G32">
            <v>8583474.07</v>
          </cell>
          <cell r="H32">
            <v>2986577.5200000005</v>
          </cell>
          <cell r="I32">
            <v>63.89400182146129</v>
          </cell>
          <cell r="J32">
            <v>-1687691.4799999995</v>
          </cell>
          <cell r="K32">
            <v>90.83216279932587</v>
          </cell>
          <cell r="L32">
            <v>-866343.9299999997</v>
          </cell>
        </row>
        <row r="33">
          <cell r="B33">
            <v>105500</v>
          </cell>
          <cell r="C33">
            <v>12000</v>
          </cell>
          <cell r="D33">
            <v>6500</v>
          </cell>
          <cell r="G33">
            <v>30083.82</v>
          </cell>
          <cell r="H33">
            <v>7569.459999999999</v>
          </cell>
          <cell r="I33">
            <v>116.45323076923076</v>
          </cell>
          <cell r="J33">
            <v>1069.4599999999991</v>
          </cell>
          <cell r="K33">
            <v>250.69849999999997</v>
          </cell>
          <cell r="L33">
            <v>18083.82</v>
          </cell>
        </row>
        <row r="34">
          <cell r="B34">
            <v>8393900</v>
          </cell>
          <cell r="C34">
            <v>891823</v>
          </cell>
          <cell r="D34">
            <v>320830</v>
          </cell>
          <cell r="G34">
            <v>686647.17</v>
          </cell>
          <cell r="H34">
            <v>170265.79000000004</v>
          </cell>
          <cell r="I34">
            <v>53.07040800423901</v>
          </cell>
          <cell r="J34">
            <v>-150564.20999999996</v>
          </cell>
          <cell r="K34">
            <v>76.99366017696337</v>
          </cell>
          <cell r="L34">
            <v>-205175.82999999996</v>
          </cell>
        </row>
        <row r="35">
          <cell r="B35">
            <v>17808849</v>
          </cell>
          <cell r="C35">
            <v>2017983</v>
          </cell>
          <cell r="D35">
            <v>1049313</v>
          </cell>
          <cell r="G35">
            <v>2139862.87</v>
          </cell>
          <cell r="H35">
            <v>373132.41000000015</v>
          </cell>
          <cell r="I35">
            <v>35.559686194681674</v>
          </cell>
          <cell r="J35">
            <v>-676180.5899999999</v>
          </cell>
          <cell r="K35">
            <v>106.03968764850845</v>
          </cell>
          <cell r="L35">
            <v>121879.87000000011</v>
          </cell>
        </row>
        <row r="36">
          <cell r="B36">
            <v>52772484</v>
          </cell>
          <cell r="C36">
            <v>7837015</v>
          </cell>
          <cell r="D36">
            <v>3969112</v>
          </cell>
          <cell r="G36">
            <v>5384372.39</v>
          </cell>
          <cell r="H36">
            <v>1428306.3499999996</v>
          </cell>
          <cell r="I36">
            <v>35.98553908279735</v>
          </cell>
          <cell r="J36">
            <v>-2540805.6500000004</v>
          </cell>
          <cell r="K36">
            <v>68.70437775096768</v>
          </cell>
          <cell r="L36">
            <v>-2452642.6100000003</v>
          </cell>
        </row>
        <row r="37">
          <cell r="B37">
            <v>25600000</v>
          </cell>
          <cell r="C37">
            <v>3418802</v>
          </cell>
          <cell r="D37">
            <v>1161447</v>
          </cell>
          <cell r="G37">
            <v>2493806.17</v>
          </cell>
          <cell r="H37">
            <v>634713.0599999998</v>
          </cell>
          <cell r="I37">
            <v>54.64847384340394</v>
          </cell>
          <cell r="J37">
            <v>-526733.9400000002</v>
          </cell>
          <cell r="K37">
            <v>72.9438607442022</v>
          </cell>
          <cell r="L37">
            <v>-924995.8300000001</v>
          </cell>
        </row>
        <row r="38">
          <cell r="B38">
            <v>20269298</v>
          </cell>
          <cell r="C38">
            <v>3163826</v>
          </cell>
          <cell r="D38">
            <v>1865130</v>
          </cell>
          <cell r="G38">
            <v>2060191.93</v>
          </cell>
          <cell r="H38">
            <v>470090.55000000005</v>
          </cell>
          <cell r="I38">
            <v>25.20417075485355</v>
          </cell>
          <cell r="J38">
            <v>-1395039.45</v>
          </cell>
          <cell r="K38">
            <v>65.11710599761174</v>
          </cell>
          <cell r="L38">
            <v>-1103634.07</v>
          </cell>
        </row>
        <row r="39">
          <cell r="B39">
            <v>20480540</v>
          </cell>
          <cell r="C39">
            <v>2607610</v>
          </cell>
          <cell r="D39">
            <v>764945</v>
          </cell>
          <cell r="G39">
            <v>1858393.39</v>
          </cell>
          <cell r="H39">
            <v>453007.94999999995</v>
          </cell>
          <cell r="I39">
            <v>59.22098320794304</v>
          </cell>
          <cell r="J39">
            <v>-311937.05000000005</v>
          </cell>
          <cell r="K39">
            <v>71.26807267958016</v>
          </cell>
          <cell r="L39">
            <v>-749216.6100000001</v>
          </cell>
        </row>
        <row r="40">
          <cell r="B40">
            <v>22941294</v>
          </cell>
          <cell r="C40">
            <v>3595080</v>
          </cell>
          <cell r="D40">
            <v>1490030</v>
          </cell>
          <cell r="G40">
            <v>2785783.21</v>
          </cell>
          <cell r="H40">
            <v>659610.98</v>
          </cell>
          <cell r="I40">
            <v>44.268301980497036</v>
          </cell>
          <cell r="J40">
            <v>-830419.02</v>
          </cell>
          <cell r="K40">
            <v>77.4887682610679</v>
          </cell>
          <cell r="L40">
            <v>-809296.79</v>
          </cell>
        </row>
        <row r="41">
          <cell r="B41">
            <v>36160712</v>
          </cell>
          <cell r="C41">
            <v>6222680</v>
          </cell>
          <cell r="D41">
            <v>2820267</v>
          </cell>
          <cell r="G41">
            <v>4884077.93</v>
          </cell>
          <cell r="H41">
            <v>1707677.7399999998</v>
          </cell>
          <cell r="I41">
            <v>60.550215281035435</v>
          </cell>
          <cell r="J41">
            <v>-1112589.2600000002</v>
          </cell>
          <cell r="K41">
            <v>78.48833509034692</v>
          </cell>
          <cell r="L41">
            <v>-1338602.0700000003</v>
          </cell>
        </row>
        <row r="42">
          <cell r="B42">
            <v>66700615</v>
          </cell>
          <cell r="C42">
            <v>10130991</v>
          </cell>
          <cell r="D42">
            <v>4651789</v>
          </cell>
          <cell r="G42">
            <v>6962912.39</v>
          </cell>
          <cell r="H42">
            <v>2608810.4399999995</v>
          </cell>
          <cell r="I42">
            <v>56.08187387691057</v>
          </cell>
          <cell r="J42">
            <v>-2042978.5600000005</v>
          </cell>
          <cell r="K42">
            <v>68.72883797843666</v>
          </cell>
          <cell r="L42">
            <v>-3168078.6100000003</v>
          </cell>
        </row>
        <row r="43">
          <cell r="B43">
            <v>32433514</v>
          </cell>
          <cell r="C43">
            <v>4663150</v>
          </cell>
          <cell r="D43">
            <v>2509500</v>
          </cell>
          <cell r="G43">
            <v>3327278.39</v>
          </cell>
          <cell r="H43">
            <v>1046231.8600000003</v>
          </cell>
          <cell r="I43">
            <v>41.69084917314208</v>
          </cell>
          <cell r="J43">
            <v>-1463268.1399999997</v>
          </cell>
          <cell r="K43">
            <v>71.35259191748068</v>
          </cell>
          <cell r="L43">
            <v>-1335871.6099999999</v>
          </cell>
        </row>
        <row r="44">
          <cell r="B44">
            <v>30828600</v>
          </cell>
          <cell r="C44">
            <v>5147667</v>
          </cell>
          <cell r="D44">
            <v>3022382</v>
          </cell>
          <cell r="G44">
            <v>3606670.31</v>
          </cell>
          <cell r="H44">
            <v>1591853.72</v>
          </cell>
          <cell r="I44">
            <v>52.668845963217095</v>
          </cell>
          <cell r="J44">
            <v>-1430528.28</v>
          </cell>
          <cell r="K44">
            <v>70.06417295446656</v>
          </cell>
          <cell r="L44">
            <v>-1540996.69</v>
          </cell>
        </row>
        <row r="45">
          <cell r="B45">
            <v>11207222</v>
          </cell>
          <cell r="C45">
            <v>1683210</v>
          </cell>
          <cell r="D45">
            <v>782462</v>
          </cell>
          <cell r="G45">
            <v>1133644.67</v>
          </cell>
          <cell r="H45">
            <v>469462.69999999995</v>
          </cell>
          <cell r="I45">
            <v>59.9981468748642</v>
          </cell>
          <cell r="J45">
            <v>-312999.30000000005</v>
          </cell>
          <cell r="K45">
            <v>67.35016248715252</v>
          </cell>
          <cell r="L45">
            <v>-549565.3300000001</v>
          </cell>
        </row>
        <row r="46">
          <cell r="B46">
            <v>11295500</v>
          </cell>
          <cell r="C46">
            <v>1184170</v>
          </cell>
          <cell r="D46">
            <v>592535</v>
          </cell>
          <cell r="G46">
            <v>1040771.95</v>
          </cell>
          <cell r="H46">
            <v>378246.56999999995</v>
          </cell>
          <cell r="I46">
            <v>63.83531268195127</v>
          </cell>
          <cell r="J46">
            <v>-214288.43000000005</v>
          </cell>
          <cell r="K46">
            <v>87.89041691649003</v>
          </cell>
          <cell r="L46">
            <v>-143398.05000000005</v>
          </cell>
        </row>
        <row r="47">
          <cell r="B47">
            <v>14950700</v>
          </cell>
          <cell r="C47">
            <v>3109393</v>
          </cell>
          <cell r="D47">
            <v>2234055</v>
          </cell>
          <cell r="G47">
            <v>1492099.93</v>
          </cell>
          <cell r="H47">
            <v>142034.30000000005</v>
          </cell>
          <cell r="I47">
            <v>6.357690388105936</v>
          </cell>
          <cell r="J47">
            <v>-2092020.7</v>
          </cell>
          <cell r="K47">
            <v>47.98685563388096</v>
          </cell>
          <cell r="L47">
            <v>-1617293.07</v>
          </cell>
        </row>
        <row r="48">
          <cell r="B48">
            <v>29529180</v>
          </cell>
          <cell r="C48">
            <v>3328379</v>
          </cell>
          <cell r="D48">
            <v>1972558</v>
          </cell>
          <cell r="G48">
            <v>2907571.85</v>
          </cell>
          <cell r="H48">
            <v>857401.9400000002</v>
          </cell>
          <cell r="I48">
            <v>43.46650085827642</v>
          </cell>
          <cell r="J48">
            <v>-1115156.0599999998</v>
          </cell>
          <cell r="K48">
            <v>87.35699420048017</v>
          </cell>
          <cell r="L48">
            <v>-420807.1499999999</v>
          </cell>
        </row>
        <row r="49">
          <cell r="B49">
            <v>15578840</v>
          </cell>
          <cell r="C49">
            <v>2363700</v>
          </cell>
          <cell r="D49">
            <v>1531610</v>
          </cell>
          <cell r="G49">
            <v>1303171.51</v>
          </cell>
          <cell r="H49">
            <v>399777.33999999997</v>
          </cell>
          <cell r="I49">
            <v>26.101771338656704</v>
          </cell>
          <cell r="J49">
            <v>-1131832.6600000001</v>
          </cell>
          <cell r="K49">
            <v>55.13269492744426</v>
          </cell>
          <cell r="L49">
            <v>-1060528.49</v>
          </cell>
        </row>
        <row r="50">
          <cell r="B50">
            <v>10068500</v>
          </cell>
          <cell r="C50">
            <v>1016250</v>
          </cell>
          <cell r="D50">
            <v>480400</v>
          </cell>
          <cell r="G50">
            <v>1207550.03</v>
          </cell>
          <cell r="H50">
            <v>286318.45000000007</v>
          </cell>
          <cell r="I50">
            <v>59.60001040799335</v>
          </cell>
          <cell r="J50">
            <v>-194081.54999999993</v>
          </cell>
          <cell r="K50">
            <v>118.82411119311193</v>
          </cell>
          <cell r="L50">
            <v>191300.03000000003</v>
          </cell>
        </row>
        <row r="51">
          <cell r="B51">
            <v>61660350</v>
          </cell>
          <cell r="C51">
            <v>8250720</v>
          </cell>
          <cell r="D51">
            <v>3866320</v>
          </cell>
          <cell r="G51">
            <v>7601189.7</v>
          </cell>
          <cell r="H51">
            <v>2081069.1600000001</v>
          </cell>
          <cell r="I51">
            <v>53.825579879575415</v>
          </cell>
          <cell r="J51">
            <v>-1785250.8399999999</v>
          </cell>
          <cell r="K51">
            <v>92.1275925010181</v>
          </cell>
          <cell r="L51">
            <v>-649530.2999999998</v>
          </cell>
        </row>
        <row r="52">
          <cell r="B52">
            <v>87045500</v>
          </cell>
          <cell r="C52">
            <v>12509000</v>
          </cell>
          <cell r="D52">
            <v>6496500</v>
          </cell>
          <cell r="G52">
            <v>10250750.53</v>
          </cell>
          <cell r="H52">
            <v>3429716.549999999</v>
          </cell>
          <cell r="I52">
            <v>52.793297160009224</v>
          </cell>
          <cell r="J52">
            <v>-3066783.450000001</v>
          </cell>
          <cell r="K52">
            <v>81.94700239827324</v>
          </cell>
          <cell r="L52">
            <v>-2258249.4700000007</v>
          </cell>
        </row>
        <row r="53">
          <cell r="B53">
            <v>37946000</v>
          </cell>
          <cell r="C53">
            <v>4362885</v>
          </cell>
          <cell r="D53">
            <v>1774115</v>
          </cell>
          <cell r="G53">
            <v>4359437</v>
          </cell>
          <cell r="H53">
            <v>1352339.4500000002</v>
          </cell>
          <cell r="I53">
            <v>76.22614373927283</v>
          </cell>
          <cell r="J53">
            <v>-421775.5499999998</v>
          </cell>
          <cell r="K53">
            <v>99.92096972530791</v>
          </cell>
          <cell r="L53">
            <v>-3448</v>
          </cell>
        </row>
        <row r="54">
          <cell r="B54">
            <v>73827000</v>
          </cell>
          <cell r="C54">
            <v>10642800</v>
          </cell>
          <cell r="D54">
            <v>3356700</v>
          </cell>
          <cell r="G54">
            <v>9199876.1</v>
          </cell>
          <cell r="H54">
            <v>1879578.38</v>
          </cell>
          <cell r="I54">
            <v>55.9948276581166</v>
          </cell>
          <cell r="J54">
            <v>-1477121.62</v>
          </cell>
          <cell r="K54">
            <v>86.44225297853949</v>
          </cell>
          <cell r="L54">
            <v>-1442923.9000000004</v>
          </cell>
        </row>
        <row r="55">
          <cell r="B55">
            <v>84720000</v>
          </cell>
          <cell r="C55">
            <v>13628350</v>
          </cell>
          <cell r="D55">
            <v>5653500</v>
          </cell>
          <cell r="G55">
            <v>10242313.95</v>
          </cell>
          <cell r="H55">
            <v>3009987.329999999</v>
          </cell>
          <cell r="I55">
            <v>53.24113080392675</v>
          </cell>
          <cell r="J55">
            <v>-2643512.670000001</v>
          </cell>
          <cell r="K55">
            <v>75.15446807573916</v>
          </cell>
          <cell r="L55">
            <v>-3386036.0500000007</v>
          </cell>
        </row>
        <row r="56">
          <cell r="B56">
            <v>15427265</v>
          </cell>
          <cell r="C56">
            <v>1518875</v>
          </cell>
          <cell r="D56">
            <v>718567</v>
          </cell>
          <cell r="G56">
            <v>1394843.03</v>
          </cell>
          <cell r="H56">
            <v>425442.89</v>
          </cell>
          <cell r="I56">
            <v>59.20712891073484</v>
          </cell>
          <cell r="J56">
            <v>-293124.11</v>
          </cell>
          <cell r="K56">
            <v>91.83395802814583</v>
          </cell>
          <cell r="L56">
            <v>-124031.96999999997</v>
          </cell>
        </row>
        <row r="57">
          <cell r="B57">
            <v>67965626</v>
          </cell>
          <cell r="C57">
            <v>8544699</v>
          </cell>
          <cell r="D57">
            <v>4444470</v>
          </cell>
          <cell r="G57">
            <v>7370169.94</v>
          </cell>
          <cell r="H57">
            <v>2744738.1900000004</v>
          </cell>
          <cell r="I57">
            <v>61.75625417653849</v>
          </cell>
          <cell r="J57">
            <v>-1699731.8099999996</v>
          </cell>
          <cell r="K57">
            <v>86.25429567501442</v>
          </cell>
          <cell r="L57">
            <v>-1174529.0599999996</v>
          </cell>
        </row>
        <row r="58">
          <cell r="B58">
            <v>24760000</v>
          </cell>
          <cell r="C58">
            <v>3426990</v>
          </cell>
          <cell r="D58">
            <v>1160525</v>
          </cell>
          <cell r="G58">
            <v>3317432.53</v>
          </cell>
          <cell r="H58">
            <v>461583.75</v>
          </cell>
          <cell r="I58">
            <v>39.773701557484756</v>
          </cell>
          <cell r="J58">
            <v>-698941.25</v>
          </cell>
          <cell r="K58">
            <v>96.80309922118244</v>
          </cell>
          <cell r="L58">
            <v>-109557.4700000002</v>
          </cell>
        </row>
        <row r="59">
          <cell r="B59">
            <v>14983150</v>
          </cell>
          <cell r="C59">
            <v>1336391</v>
          </cell>
          <cell r="D59">
            <v>435744</v>
          </cell>
          <cell r="G59">
            <v>1120135.38</v>
          </cell>
          <cell r="H59">
            <v>375730.2399999999</v>
          </cell>
          <cell r="I59">
            <v>86.22728941763968</v>
          </cell>
          <cell r="J59">
            <v>-60013.760000000126</v>
          </cell>
          <cell r="K59">
            <v>83.81793801365018</v>
          </cell>
          <cell r="L59">
            <v>-216255.6200000001</v>
          </cell>
        </row>
        <row r="60">
          <cell r="B60">
            <v>10818000</v>
          </cell>
          <cell r="C60">
            <v>982000</v>
          </cell>
          <cell r="D60">
            <v>408000</v>
          </cell>
          <cell r="G60">
            <v>1347348.44</v>
          </cell>
          <cell r="H60">
            <v>210533.57999999984</v>
          </cell>
          <cell r="I60">
            <v>51.60136764705878</v>
          </cell>
          <cell r="J60">
            <v>-197466.42000000016</v>
          </cell>
          <cell r="K60">
            <v>137.20452545824847</v>
          </cell>
          <cell r="L60">
            <v>365348.43999999994</v>
          </cell>
        </row>
        <row r="61">
          <cell r="B61">
            <v>13850000</v>
          </cell>
          <cell r="C61">
            <v>1083820</v>
          </cell>
          <cell r="D61">
            <v>462420</v>
          </cell>
          <cell r="G61">
            <v>1011777.5</v>
          </cell>
          <cell r="H61">
            <v>260515.42000000004</v>
          </cell>
          <cell r="I61">
            <v>56.33740322650406</v>
          </cell>
          <cell r="J61">
            <v>-201904.57999999996</v>
          </cell>
          <cell r="K61">
            <v>93.35290915465669</v>
          </cell>
          <cell r="L61">
            <v>-72042.5</v>
          </cell>
        </row>
        <row r="62">
          <cell r="B62">
            <v>9500000</v>
          </cell>
          <cell r="C62">
            <v>767383</v>
          </cell>
          <cell r="D62">
            <v>413783</v>
          </cell>
          <cell r="G62">
            <v>828507.66</v>
          </cell>
          <cell r="H62">
            <v>357496.12000000005</v>
          </cell>
          <cell r="I62">
            <v>86.39700519354349</v>
          </cell>
          <cell r="J62">
            <v>-56286.87999999995</v>
          </cell>
          <cell r="K62">
            <v>107.96533934163254</v>
          </cell>
          <cell r="L62">
            <v>61124.66000000003</v>
          </cell>
        </row>
        <row r="63">
          <cell r="B63">
            <v>15000000</v>
          </cell>
          <cell r="C63">
            <v>1825780</v>
          </cell>
          <cell r="D63">
            <v>907590</v>
          </cell>
          <cell r="G63">
            <v>1888679.36</v>
          </cell>
          <cell r="H63">
            <v>494382.3400000001</v>
          </cell>
          <cell r="I63">
            <v>54.47199065657401</v>
          </cell>
          <cell r="J63">
            <v>-413207.6599999999</v>
          </cell>
          <cell r="K63">
            <v>103.4450678614072</v>
          </cell>
          <cell r="L63">
            <v>62899.3600000001</v>
          </cell>
        </row>
        <row r="64">
          <cell r="B64">
            <v>12037300</v>
          </cell>
          <cell r="C64">
            <v>1612017</v>
          </cell>
          <cell r="D64">
            <v>539374</v>
          </cell>
          <cell r="G64">
            <v>1381038.34</v>
          </cell>
          <cell r="H64">
            <v>327440.27</v>
          </cell>
          <cell r="I64">
            <v>60.707462725307494</v>
          </cell>
          <cell r="J64">
            <v>-211933.72999999998</v>
          </cell>
          <cell r="K64">
            <v>85.67145011498019</v>
          </cell>
          <cell r="L64">
            <v>-230978.65999999992</v>
          </cell>
        </row>
        <row r="65">
          <cell r="B65">
            <v>36348458</v>
          </cell>
          <cell r="C65">
            <v>4147003</v>
          </cell>
          <cell r="D65">
            <v>2118729</v>
          </cell>
          <cell r="G65">
            <v>3776580.79</v>
          </cell>
          <cell r="H65">
            <v>1558306.06</v>
          </cell>
          <cell r="I65">
            <v>73.54909759577558</v>
          </cell>
          <cell r="J65">
            <v>-560422.94</v>
          </cell>
          <cell r="K65">
            <v>91.06771299659056</v>
          </cell>
          <cell r="L65">
            <v>-370422.20999999996</v>
          </cell>
        </row>
        <row r="66">
          <cell r="B66">
            <v>74959526</v>
          </cell>
          <cell r="C66">
            <v>11524990</v>
          </cell>
          <cell r="D66">
            <v>7471733</v>
          </cell>
          <cell r="G66">
            <v>6932457.07</v>
          </cell>
          <cell r="H66">
            <v>1404877.9900000002</v>
          </cell>
          <cell r="I66">
            <v>18.802572174353664</v>
          </cell>
          <cell r="J66">
            <v>-6066855.01</v>
          </cell>
          <cell r="K66">
            <v>60.151523515421715</v>
          </cell>
          <cell r="L66">
            <v>-4592532.93</v>
          </cell>
        </row>
        <row r="67">
          <cell r="B67">
            <v>100535495</v>
          </cell>
          <cell r="C67">
            <v>14313566</v>
          </cell>
          <cell r="D67">
            <v>6583956</v>
          </cell>
          <cell r="G67">
            <v>10902565.61</v>
          </cell>
          <cell r="H67">
            <v>3172278.8999999994</v>
          </cell>
          <cell r="I67">
            <v>48.181957777360594</v>
          </cell>
          <cell r="J67">
            <v>-3411677.1000000006</v>
          </cell>
          <cell r="K67">
            <v>76.16945777173906</v>
          </cell>
          <cell r="L67">
            <v>-3411000.3900000006</v>
          </cell>
        </row>
        <row r="68">
          <cell r="B68">
            <v>16071180</v>
          </cell>
          <cell r="C68">
            <v>1851620</v>
          </cell>
          <cell r="D68">
            <v>946620</v>
          </cell>
          <cell r="G68">
            <v>1468133.05</v>
          </cell>
          <cell r="H68">
            <v>446160.82000000007</v>
          </cell>
          <cell r="I68">
            <v>47.131987492341175</v>
          </cell>
          <cell r="J68">
            <v>-500459.17999999993</v>
          </cell>
          <cell r="K68">
            <v>79.28911169678445</v>
          </cell>
          <cell r="L68">
            <v>-383486.94999999995</v>
          </cell>
        </row>
        <row r="69">
          <cell r="B69">
            <v>9943882</v>
          </cell>
          <cell r="C69">
            <v>1665350</v>
          </cell>
          <cell r="D69">
            <v>982625</v>
          </cell>
          <cell r="G69">
            <v>1232351.39</v>
          </cell>
          <cell r="H69">
            <v>381053.30999999994</v>
          </cell>
          <cell r="I69">
            <v>38.7791181783488</v>
          </cell>
          <cell r="J69">
            <v>-601571.6900000001</v>
          </cell>
          <cell r="K69">
            <v>73.9995430390008</v>
          </cell>
          <cell r="L69">
            <v>-432998.6100000001</v>
          </cell>
        </row>
        <row r="70">
          <cell r="B70">
            <v>6809061</v>
          </cell>
          <cell r="C70">
            <v>384204</v>
          </cell>
          <cell r="D70">
            <v>159135</v>
          </cell>
          <cell r="G70">
            <v>635133.99</v>
          </cell>
          <cell r="H70">
            <v>235853.37</v>
          </cell>
          <cell r="I70">
            <v>148.20961447827315</v>
          </cell>
          <cell r="J70">
            <v>76718.37</v>
          </cell>
          <cell r="K70">
            <v>165.31165474591623</v>
          </cell>
          <cell r="L70">
            <v>250929.99</v>
          </cell>
        </row>
        <row r="71">
          <cell r="B71">
            <v>58533083</v>
          </cell>
          <cell r="C71">
            <v>7027283</v>
          </cell>
          <cell r="D71">
            <v>3512711</v>
          </cell>
          <cell r="G71">
            <v>5767551.58</v>
          </cell>
          <cell r="H71">
            <v>1904602.0500000003</v>
          </cell>
          <cell r="I71">
            <v>54.220288831048165</v>
          </cell>
          <cell r="J71">
            <v>-1608108.9499999997</v>
          </cell>
          <cell r="K71">
            <v>82.07370586896813</v>
          </cell>
          <cell r="L71">
            <v>-1259731.42</v>
          </cell>
        </row>
        <row r="72">
          <cell r="B72">
            <v>23194370</v>
          </cell>
          <cell r="C72">
            <v>3221965</v>
          </cell>
          <cell r="D72">
            <v>2331185</v>
          </cell>
          <cell r="G72">
            <v>3033748.98</v>
          </cell>
          <cell r="H72">
            <v>1059280.47</v>
          </cell>
          <cell r="I72">
            <v>45.43957129099578</v>
          </cell>
          <cell r="J72">
            <v>-1271904.53</v>
          </cell>
          <cell r="K72">
            <v>94.15834684734315</v>
          </cell>
          <cell r="L72">
            <v>-188216.02000000002</v>
          </cell>
        </row>
        <row r="73">
          <cell r="B73">
            <v>9313620</v>
          </cell>
          <cell r="C73">
            <v>1367080</v>
          </cell>
          <cell r="D73">
            <v>674900</v>
          </cell>
          <cell r="G73">
            <v>1099233.63</v>
          </cell>
          <cell r="H73">
            <v>417523.35999999987</v>
          </cell>
          <cell r="I73">
            <v>61.864477700400045</v>
          </cell>
          <cell r="J73">
            <v>-257376.64000000013</v>
          </cell>
          <cell r="K73">
            <v>80.40741068554875</v>
          </cell>
          <cell r="L73">
            <v>-267846.3700000001</v>
          </cell>
        </row>
        <row r="74">
          <cell r="B74">
            <v>10027814</v>
          </cell>
          <cell r="C74">
            <v>1425439</v>
          </cell>
          <cell r="D74">
            <v>558995</v>
          </cell>
          <cell r="G74">
            <v>885627.78</v>
          </cell>
          <cell r="H74">
            <v>223702.20000000007</v>
          </cell>
          <cell r="I74">
            <v>40.018640596069744</v>
          </cell>
          <cell r="J74">
            <v>-335292.79999999993</v>
          </cell>
          <cell r="K74">
            <v>62.130177440072856</v>
          </cell>
          <cell r="L74">
            <v>-539811.22</v>
          </cell>
        </row>
        <row r="75">
          <cell r="B75">
            <v>8760477</v>
          </cell>
          <cell r="C75">
            <v>616768</v>
          </cell>
          <cell r="D75">
            <v>311545</v>
          </cell>
          <cell r="G75">
            <v>752273.61</v>
          </cell>
          <cell r="H75">
            <v>111862.56999999995</v>
          </cell>
          <cell r="I75">
            <v>35.9057503731403</v>
          </cell>
          <cell r="J75">
            <v>-199682.43000000005</v>
          </cell>
          <cell r="K75">
            <v>121.97027245252671</v>
          </cell>
          <cell r="L75">
            <v>135505.61</v>
          </cell>
        </row>
        <row r="76">
          <cell r="B76">
            <v>16427081</v>
          </cell>
          <cell r="C76">
            <v>1667702</v>
          </cell>
          <cell r="D76">
            <v>828166</v>
          </cell>
          <cell r="G76">
            <v>1516504.63</v>
          </cell>
          <cell r="H76">
            <v>276232.82999999984</v>
          </cell>
          <cell r="I76">
            <v>33.354765831970866</v>
          </cell>
          <cell r="J76">
            <v>-551933.1700000002</v>
          </cell>
          <cell r="K76">
            <v>90.93378972981982</v>
          </cell>
          <cell r="L76">
            <v>-151197.3700000001</v>
          </cell>
        </row>
        <row r="77">
          <cell r="B77">
            <v>11443812</v>
          </cell>
          <cell r="C77">
            <v>1451300</v>
          </cell>
          <cell r="D77">
            <v>727600</v>
          </cell>
          <cell r="G77">
            <v>1040206.04</v>
          </cell>
          <cell r="H77">
            <v>329268.43000000005</v>
          </cell>
          <cell r="I77">
            <v>45.254044804837825</v>
          </cell>
          <cell r="J77">
            <v>-398331.56999999995</v>
          </cell>
          <cell r="K77">
            <v>71.6740880589816</v>
          </cell>
          <cell r="L77">
            <v>-411093.95999999996</v>
          </cell>
        </row>
        <row r="78">
          <cell r="B78">
            <v>462982900</v>
          </cell>
          <cell r="C78">
            <v>66937850</v>
          </cell>
          <cell r="D78">
            <v>32374265</v>
          </cell>
          <cell r="G78">
            <v>59188175.2</v>
          </cell>
          <cell r="H78">
            <v>23028497.480000004</v>
          </cell>
          <cell r="I78">
            <v>71.13210903784226</v>
          </cell>
          <cell r="J78">
            <v>-9345767.519999996</v>
          </cell>
          <cell r="K78">
            <v>88.42258184270932</v>
          </cell>
          <cell r="L78">
            <v>-7749674.799999997</v>
          </cell>
        </row>
        <row r="79">
          <cell r="B79">
            <v>43093757</v>
          </cell>
          <cell r="C79">
            <v>5171319</v>
          </cell>
          <cell r="D79">
            <v>2409629</v>
          </cell>
          <cell r="G79">
            <v>4878937.21</v>
          </cell>
          <cell r="H79">
            <v>1507397.37</v>
          </cell>
          <cell r="I79">
            <v>62.55723889445222</v>
          </cell>
          <cell r="J79">
            <v>-902231.6299999999</v>
          </cell>
          <cell r="K79">
            <v>94.34608868646471</v>
          </cell>
          <cell r="L79">
            <v>-292381.79000000004</v>
          </cell>
        </row>
        <row r="80">
          <cell r="B80">
            <v>11498856</v>
          </cell>
          <cell r="C80">
            <v>1840385</v>
          </cell>
          <cell r="D80">
            <v>737793</v>
          </cell>
          <cell r="G80">
            <v>1395851.43</v>
          </cell>
          <cell r="H80">
            <v>433215.54999999993</v>
          </cell>
          <cell r="I80">
            <v>58.717763654575194</v>
          </cell>
          <cell r="J80">
            <v>-304577.45000000007</v>
          </cell>
          <cell r="K80">
            <v>75.84562088910744</v>
          </cell>
          <cell r="L80">
            <v>-444533.57000000007</v>
          </cell>
        </row>
        <row r="81">
          <cell r="B81">
            <v>180007400</v>
          </cell>
          <cell r="C81">
            <v>33513025</v>
          </cell>
          <cell r="D81">
            <v>18944545</v>
          </cell>
          <cell r="G81">
            <v>18797879.52</v>
          </cell>
          <cell r="H81">
            <v>6926642.1899999995</v>
          </cell>
          <cell r="I81">
            <v>36.56272657907593</v>
          </cell>
          <cell r="J81">
            <v>-12017902.81</v>
          </cell>
          <cell r="K81">
            <v>56.091264575489674</v>
          </cell>
          <cell r="L81">
            <v>-14715145.48</v>
          </cell>
        </row>
        <row r="82">
          <cell r="B82">
            <v>42973110</v>
          </cell>
          <cell r="C82">
            <v>5045011</v>
          </cell>
          <cell r="D82">
            <v>2125273</v>
          </cell>
          <cell r="G82">
            <v>4311832.87</v>
          </cell>
          <cell r="H82">
            <v>1176250.6</v>
          </cell>
          <cell r="I82">
            <v>55.34585909669018</v>
          </cell>
          <cell r="J82">
            <v>-949022.3999999999</v>
          </cell>
          <cell r="K82">
            <v>85.46726399605473</v>
          </cell>
          <cell r="L82">
            <v>-733178.1299999999</v>
          </cell>
        </row>
        <row r="83">
          <cell r="B83">
            <v>13237708391</v>
          </cell>
          <cell r="C83">
            <v>2049437879</v>
          </cell>
          <cell r="D83">
            <v>1111946387</v>
          </cell>
          <cell r="G83">
            <v>1587239596.54</v>
          </cell>
          <cell r="H83">
            <v>638846529.8000004</v>
          </cell>
          <cell r="I83">
            <v>57.452997488807924</v>
          </cell>
          <cell r="J83">
            <v>-473099857.1999999</v>
          </cell>
          <cell r="K83">
            <v>77.44755831850222</v>
          </cell>
          <cell r="L83">
            <v>-462198282.4600001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75" sqref="E7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19.02.2020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19.02.2020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381701200</v>
      </c>
      <c r="D10" s="33">
        <f>'[1]вспомогат'!D10</f>
        <v>237408100</v>
      </c>
      <c r="E10" s="33">
        <f>'[1]вспомогат'!G10</f>
        <v>258284169.88</v>
      </c>
      <c r="F10" s="33">
        <f>'[1]вспомогат'!H10</f>
        <v>129961339.22</v>
      </c>
      <c r="G10" s="34">
        <f>'[1]вспомогат'!I10</f>
        <v>54.74174605668467</v>
      </c>
      <c r="H10" s="35">
        <f>'[1]вспомогат'!J10</f>
        <v>-107446760.78</v>
      </c>
      <c r="I10" s="36">
        <f>'[1]вспомогат'!K10</f>
        <v>67.6665857691828</v>
      </c>
      <c r="J10" s="37">
        <f>'[1]вспомогат'!L10</f>
        <v>-123417030.12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992250000</v>
      </c>
      <c r="D12" s="38">
        <f>'[1]вспомогат'!D11</f>
        <v>537050000</v>
      </c>
      <c r="E12" s="33">
        <f>'[1]вспомогат'!G11</f>
        <v>757639933.35</v>
      </c>
      <c r="F12" s="38">
        <f>'[1]вспомогат'!H11</f>
        <v>311519644.31</v>
      </c>
      <c r="G12" s="39">
        <f>'[1]вспомогат'!I11</f>
        <v>58.005706044129965</v>
      </c>
      <c r="H12" s="35">
        <f>'[1]вспомогат'!J11</f>
        <v>-225530355.69</v>
      </c>
      <c r="I12" s="36">
        <f>'[1]вспомогат'!K11</f>
        <v>76.35575040060469</v>
      </c>
      <c r="J12" s="37">
        <f>'[1]вспомогат'!L11</f>
        <v>-234610066.64999998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126024750</v>
      </c>
      <c r="D13" s="38">
        <f>'[1]вспомогат'!D12</f>
        <v>60166300</v>
      </c>
      <c r="E13" s="33">
        <f>'[1]вспомогат'!G12</f>
        <v>117723630.2</v>
      </c>
      <c r="F13" s="38">
        <f>'[1]вспомогат'!H12</f>
        <v>41324518.61</v>
      </c>
      <c r="G13" s="39">
        <f>'[1]вспомогат'!I12</f>
        <v>68.68382900394407</v>
      </c>
      <c r="H13" s="35">
        <f>'[1]вспомогат'!J12</f>
        <v>-18841781.39</v>
      </c>
      <c r="I13" s="36">
        <f>'[1]вспомогат'!K12</f>
        <v>93.41310353720202</v>
      </c>
      <c r="J13" s="37">
        <f>'[1]вспомогат'!L12</f>
        <v>-8301119.799999997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105133500</v>
      </c>
      <c r="D14" s="38">
        <f>'[1]вспомогат'!D13</f>
        <v>56936000</v>
      </c>
      <c r="E14" s="33">
        <f>'[1]вспомогат'!G13</f>
        <v>81348314.04</v>
      </c>
      <c r="F14" s="38">
        <f>'[1]вспомогат'!H13</f>
        <v>31281734.74000001</v>
      </c>
      <c r="G14" s="39">
        <f>'[1]вспомогат'!I13</f>
        <v>54.9419255655473</v>
      </c>
      <c r="H14" s="35">
        <f>'[1]вспомогат'!J13</f>
        <v>-25654265.25999999</v>
      </c>
      <c r="I14" s="36">
        <f>'[1]вспомогат'!K13</f>
        <v>77.37620648033216</v>
      </c>
      <c r="J14" s="37">
        <f>'[1]вспомогат'!L13</f>
        <v>-23785185.959999993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17247900</v>
      </c>
      <c r="D15" s="38">
        <f>'[1]вспомогат'!D14</f>
        <v>9331400</v>
      </c>
      <c r="E15" s="33">
        <f>'[1]вспомогат'!G14</f>
        <v>12979906.36</v>
      </c>
      <c r="F15" s="38">
        <f>'[1]вспомогат'!H14</f>
        <v>5007896.43</v>
      </c>
      <c r="G15" s="39">
        <f>'[1]вспомогат'!I14</f>
        <v>53.66714994534581</v>
      </c>
      <c r="H15" s="35">
        <f>'[1]вспомогат'!J14</f>
        <v>-4323503.57</v>
      </c>
      <c r="I15" s="36">
        <f>'[1]вспомогат'!K14</f>
        <v>75.25499544872129</v>
      </c>
      <c r="J15" s="37">
        <f>'[1]вспомогат'!L14</f>
        <v>-4267993.640000001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1240656150</v>
      </c>
      <c r="D16" s="41">
        <f>SUM(D12:D15)</f>
        <v>663483700</v>
      </c>
      <c r="E16" s="41">
        <f>SUM(E12:E15)</f>
        <v>969691783.95</v>
      </c>
      <c r="F16" s="41">
        <f>SUM(F12:F15)</f>
        <v>389133794.09000003</v>
      </c>
      <c r="G16" s="42">
        <f>F16/D16*100</f>
        <v>58.650091040669125</v>
      </c>
      <c r="H16" s="41">
        <f>SUM(H12:H15)</f>
        <v>-274349905.90999997</v>
      </c>
      <c r="I16" s="43">
        <f>E16/C16*100</f>
        <v>78.15959191835708</v>
      </c>
      <c r="J16" s="41">
        <f>SUM(J12:J15)</f>
        <v>-270964366.04999995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4275437</v>
      </c>
      <c r="D17" s="45">
        <f>'[1]вспомогат'!D15</f>
        <v>2078286</v>
      </c>
      <c r="E17" s="44">
        <f>'[1]вспомогат'!G15</f>
        <v>4412769.22</v>
      </c>
      <c r="F17" s="45">
        <f>'[1]вспомогат'!H15</f>
        <v>1035880.0099999998</v>
      </c>
      <c r="G17" s="46">
        <f>'[1]вспомогат'!I15</f>
        <v>49.84299610351991</v>
      </c>
      <c r="H17" s="47">
        <f>'[1]вспомогат'!J15</f>
        <v>-1042405.9900000002</v>
      </c>
      <c r="I17" s="48">
        <f>'[1]вспомогат'!K15</f>
        <v>103.21212124047202</v>
      </c>
      <c r="J17" s="49">
        <f>'[1]вспомогат'!L15</f>
        <v>137332.21999999974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45347689</v>
      </c>
      <c r="D18" s="38">
        <f>'[1]вспомогат'!D16</f>
        <v>24342517</v>
      </c>
      <c r="E18" s="33">
        <f>'[1]вспомогат'!G16</f>
        <v>46368723</v>
      </c>
      <c r="F18" s="38">
        <f>'[1]вспомогат'!H16</f>
        <v>18486509.08</v>
      </c>
      <c r="G18" s="39">
        <f>'[1]вспомогат'!I16</f>
        <v>75.94329329214395</v>
      </c>
      <c r="H18" s="35">
        <f>'[1]вспомогат'!J16</f>
        <v>-5856007.920000002</v>
      </c>
      <c r="I18" s="36">
        <f>'[1]вспомогат'!K16</f>
        <v>102.25156788033895</v>
      </c>
      <c r="J18" s="37">
        <f>'[1]вспомогат'!L16</f>
        <v>1021034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17500</v>
      </c>
      <c r="E19" s="33">
        <f>'[1]вспомогат'!G17</f>
        <v>7302.8</v>
      </c>
      <c r="F19" s="38">
        <f>'[1]вспомогат'!H17</f>
        <v>2487.5</v>
      </c>
      <c r="G19" s="39">
        <f>'[1]вспомогат'!I17</f>
        <v>14.214285714285715</v>
      </c>
      <c r="H19" s="35">
        <f>'[1]вспомогат'!J17</f>
        <v>-15012.5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390150</v>
      </c>
      <c r="D20" s="38">
        <f>'[1]вспомогат'!D18</f>
        <v>195075</v>
      </c>
      <c r="E20" s="33">
        <f>'[1]вспомогат'!G18</f>
        <v>580342.11</v>
      </c>
      <c r="F20" s="38">
        <f>'[1]вспомогат'!H18</f>
        <v>149365.31</v>
      </c>
      <c r="G20" s="39">
        <f>'[1]вспомогат'!I18</f>
        <v>76.5681455850314</v>
      </c>
      <c r="H20" s="35">
        <f>'[1]вспомогат'!J18</f>
        <v>-45709.69</v>
      </c>
      <c r="I20" s="36">
        <f>'[1]вспомогат'!K18</f>
        <v>148.7484582852749</v>
      </c>
      <c r="J20" s="37">
        <f>'[1]вспомогат'!L18</f>
        <v>190192.11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17157741</v>
      </c>
      <c r="D21" s="38">
        <f>'[1]вспомогат'!D19</f>
        <v>8797799</v>
      </c>
      <c r="E21" s="33">
        <f>'[1]вспомогат'!G19</f>
        <v>16372878.86</v>
      </c>
      <c r="F21" s="38">
        <f>'[1]вспомогат'!H19</f>
        <v>5622178.889999999</v>
      </c>
      <c r="G21" s="39">
        <f>'[1]вспомогат'!I19</f>
        <v>63.90437983409258</v>
      </c>
      <c r="H21" s="35">
        <f>'[1]вспомогат'!J19</f>
        <v>-3175620.1100000013</v>
      </c>
      <c r="I21" s="36">
        <f>'[1]вспомогат'!K19</f>
        <v>95.42560911719089</v>
      </c>
      <c r="J21" s="37">
        <f>'[1]вспомогат'!L19</f>
        <v>-784862.1400000006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5671770</v>
      </c>
      <c r="D22" s="38">
        <f>'[1]вспомогат'!D20</f>
        <v>2532160</v>
      </c>
      <c r="E22" s="33">
        <f>'[1]вспомогат'!G20</f>
        <v>4591593.34</v>
      </c>
      <c r="F22" s="38">
        <f>'[1]вспомогат'!H20</f>
        <v>935978.4499999997</v>
      </c>
      <c r="G22" s="39">
        <f>'[1]вспомогат'!I20</f>
        <v>36.96363776380638</v>
      </c>
      <c r="H22" s="35">
        <f>'[1]вспомогат'!J20</f>
        <v>-1596181.5500000003</v>
      </c>
      <c r="I22" s="36">
        <f>'[1]вспомогат'!K20</f>
        <v>80.95521045458473</v>
      </c>
      <c r="J22" s="37">
        <f>'[1]вспомогат'!L20</f>
        <v>-1080176.6600000001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6456770</v>
      </c>
      <c r="D23" s="38">
        <f>'[1]вспомогат'!D21</f>
        <v>2865787</v>
      </c>
      <c r="E23" s="33">
        <f>'[1]вспомогат'!G21</f>
        <v>6481841.99</v>
      </c>
      <c r="F23" s="38">
        <f>'[1]вспомогат'!H21</f>
        <v>2433573.0500000003</v>
      </c>
      <c r="G23" s="39">
        <f>'[1]вспомогат'!I21</f>
        <v>84.91814115982801</v>
      </c>
      <c r="H23" s="35">
        <f>'[1]вспомогат'!J21</f>
        <v>-432213.9499999997</v>
      </c>
      <c r="I23" s="36">
        <f>'[1]вспомогат'!K21</f>
        <v>100.38830545303612</v>
      </c>
      <c r="J23" s="37">
        <f>'[1]вспомогат'!L21</f>
        <v>25071.990000000224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381610</v>
      </c>
      <c r="D24" s="38">
        <f>'[1]вспомогат'!D22</f>
        <v>158860</v>
      </c>
      <c r="E24" s="33">
        <f>'[1]вспомогат'!G22</f>
        <v>453402.27</v>
      </c>
      <c r="F24" s="38">
        <f>'[1]вспомогат'!H22</f>
        <v>88836.48999999999</v>
      </c>
      <c r="G24" s="39">
        <f>'[1]вспомогат'!I22</f>
        <v>55.921245121490614</v>
      </c>
      <c r="H24" s="35">
        <f>'[1]вспомогат'!J22</f>
        <v>-70023.51000000001</v>
      </c>
      <c r="I24" s="36">
        <f>'[1]вспомогат'!K22</f>
        <v>118.81299494248054</v>
      </c>
      <c r="J24" s="37">
        <f>'[1]вспомогат'!L22</f>
        <v>71792.27000000002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215000</v>
      </c>
      <c r="D25" s="38">
        <f>'[1]вспомогат'!D23</f>
        <v>105000</v>
      </c>
      <c r="E25" s="33">
        <f>'[1]вспомогат'!G23</f>
        <v>44373</v>
      </c>
      <c r="F25" s="38">
        <f>'[1]вспомогат'!H23</f>
        <v>17837</v>
      </c>
      <c r="G25" s="39">
        <f>'[1]вспомогат'!I23</f>
        <v>16.98761904761905</v>
      </c>
      <c r="H25" s="35">
        <f>'[1]вспомогат'!J23</f>
        <v>-87163</v>
      </c>
      <c r="I25" s="36">
        <f>'[1]вспомогат'!K23</f>
        <v>20.63860465116279</v>
      </c>
      <c r="J25" s="37">
        <f>'[1]вспомогат'!L23</f>
        <v>-170627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15273767</v>
      </c>
      <c r="D26" s="38">
        <f>'[1]вспомогат'!D24</f>
        <v>7787575</v>
      </c>
      <c r="E26" s="33">
        <f>'[1]вспомогат'!G24</f>
        <v>14030890.62</v>
      </c>
      <c r="F26" s="38">
        <f>'[1]вспомогат'!H24</f>
        <v>4854817.699999999</v>
      </c>
      <c r="G26" s="39">
        <f>'[1]вспомогат'!I24</f>
        <v>62.34055787584709</v>
      </c>
      <c r="H26" s="35">
        <f>'[1]вспомогат'!J24</f>
        <v>-2932757.3000000007</v>
      </c>
      <c r="I26" s="36">
        <f>'[1]вспомогат'!K24</f>
        <v>91.86267290839254</v>
      </c>
      <c r="J26" s="37">
        <f>'[1]вспомогат'!L24</f>
        <v>-1242876.3800000008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1080533</v>
      </c>
      <c r="D27" s="38">
        <f>'[1]вспомогат'!D25</f>
        <v>545719</v>
      </c>
      <c r="E27" s="33">
        <f>'[1]вспомогат'!G25</f>
        <v>902618.07</v>
      </c>
      <c r="F27" s="38">
        <f>'[1]вспомогат'!H25</f>
        <v>307155.5099999999</v>
      </c>
      <c r="G27" s="39">
        <f>'[1]вспомогат'!I25</f>
        <v>56.28455487164638</v>
      </c>
      <c r="H27" s="35">
        <f>'[1]вспомогат'!J25</f>
        <v>-238563.4900000001</v>
      </c>
      <c r="I27" s="36">
        <f>'[1]вспомогат'!K25</f>
        <v>83.53452138898118</v>
      </c>
      <c r="J27" s="37">
        <f>'[1]вспомогат'!L25</f>
        <v>-177914.93000000005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7600391</v>
      </c>
      <c r="D28" s="38">
        <f>'[1]вспомогат'!D26</f>
        <v>3307452</v>
      </c>
      <c r="E28" s="33">
        <f>'[1]вспомогат'!G26</f>
        <v>6511059.7</v>
      </c>
      <c r="F28" s="38">
        <f>'[1]вспомогат'!H26</f>
        <v>2092269.1100000003</v>
      </c>
      <c r="G28" s="39">
        <f>'[1]вспомогат'!I26</f>
        <v>63.259243369215945</v>
      </c>
      <c r="H28" s="35">
        <f>'[1]вспомогат'!J26</f>
        <v>-1215182.8899999997</v>
      </c>
      <c r="I28" s="36">
        <f>'[1]вспомогат'!K26</f>
        <v>85.66743079402099</v>
      </c>
      <c r="J28" s="37">
        <f>'[1]вспомогат'!L26</f>
        <v>-1089331.2999999998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4160</v>
      </c>
      <c r="D29" s="38">
        <f>'[1]вспомогат'!D27</f>
        <v>3880</v>
      </c>
      <c r="E29" s="33">
        <f>'[1]вспомогат'!G27</f>
        <v>6514.96</v>
      </c>
      <c r="F29" s="38">
        <f>'[1]вспомогат'!H27</f>
        <v>5183.5</v>
      </c>
      <c r="G29" s="39">
        <f>'[1]вспомогат'!I27</f>
        <v>133.59536082474227</v>
      </c>
      <c r="H29" s="35">
        <f>'[1]вспомогат'!J27</f>
        <v>1303.5</v>
      </c>
      <c r="I29" s="36">
        <f>'[1]вспомогат'!K27</f>
        <v>156.60961538461538</v>
      </c>
      <c r="J29" s="37">
        <f>'[1]вспомогат'!L27</f>
        <v>2354.96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8909139</v>
      </c>
      <c r="D30" s="38">
        <f>'[1]вспомогат'!D28</f>
        <v>4382987</v>
      </c>
      <c r="E30" s="33">
        <f>'[1]вспомогат'!G28</f>
        <v>8565142.97</v>
      </c>
      <c r="F30" s="38">
        <f>'[1]вспомогат'!H28</f>
        <v>3183467.6900000004</v>
      </c>
      <c r="G30" s="39">
        <f>'[1]вспомогат'!I28</f>
        <v>72.63237810196563</v>
      </c>
      <c r="H30" s="35">
        <f>'[1]вспомогат'!J28</f>
        <v>-1199519.3099999996</v>
      </c>
      <c r="I30" s="36">
        <f>'[1]вспомогат'!K28</f>
        <v>96.13884091380773</v>
      </c>
      <c r="J30" s="37">
        <f>'[1]вспомогат'!L28</f>
        <v>-343996.02999999933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2672858</v>
      </c>
      <c r="D31" s="38">
        <f>'[1]вспомогат'!D29</f>
        <v>1300108</v>
      </c>
      <c r="E31" s="33">
        <f>'[1]вспомогат'!G29</f>
        <v>2585152.03</v>
      </c>
      <c r="F31" s="38">
        <f>'[1]вспомогат'!H29</f>
        <v>894758.9899999998</v>
      </c>
      <c r="G31" s="39">
        <f>'[1]вспомогат'!I29</f>
        <v>68.82189710393288</v>
      </c>
      <c r="H31" s="35">
        <f>'[1]вспомогат'!J29</f>
        <v>-405349.01000000024</v>
      </c>
      <c r="I31" s="36">
        <f>'[1]вспомогат'!K29</f>
        <v>96.71864461187238</v>
      </c>
      <c r="J31" s="37">
        <f>'[1]вспомогат'!L29</f>
        <v>-87705.9700000002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5295201</v>
      </c>
      <c r="D32" s="38">
        <f>'[1]вспомогат'!D30</f>
        <v>1876043</v>
      </c>
      <c r="E32" s="33">
        <f>'[1]вспомогат'!G30</f>
        <v>3648590.9</v>
      </c>
      <c r="F32" s="38">
        <f>'[1]вспомогат'!H30</f>
        <v>1148896</v>
      </c>
      <c r="G32" s="39">
        <f>'[1]вспомогат'!I30</f>
        <v>61.240387347198336</v>
      </c>
      <c r="H32" s="35">
        <f>'[1]вспомогат'!J30</f>
        <v>-727147</v>
      </c>
      <c r="I32" s="36">
        <f>'[1]вспомогат'!K30</f>
        <v>68.90372811154855</v>
      </c>
      <c r="J32" s="37">
        <f>'[1]вспомогат'!L30</f>
        <v>-1646610.1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806196</v>
      </c>
      <c r="D33" s="38">
        <f>'[1]вспомогат'!D31</f>
        <v>421692</v>
      </c>
      <c r="E33" s="33">
        <f>'[1]вспомогат'!G31</f>
        <v>883539.05</v>
      </c>
      <c r="F33" s="38">
        <f>'[1]вспомогат'!H31</f>
        <v>-182446.1399999999</v>
      </c>
      <c r="G33" s="39">
        <f>'[1]вспомогат'!I31</f>
        <v>-43.26525995276171</v>
      </c>
      <c r="H33" s="35">
        <f>'[1]вспомогат'!J31</f>
        <v>-604138.1399999999</v>
      </c>
      <c r="I33" s="36">
        <f>'[1]вспомогат'!K31</f>
        <v>109.59357898079377</v>
      </c>
      <c r="J33" s="37">
        <f>'[1]вспомогат'!L31</f>
        <v>77343.05000000005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9449818</v>
      </c>
      <c r="D34" s="38">
        <f>'[1]вспомогат'!D32</f>
        <v>4674269</v>
      </c>
      <c r="E34" s="33">
        <f>'[1]вспомогат'!G32</f>
        <v>8583474.07</v>
      </c>
      <c r="F34" s="38">
        <f>'[1]вспомогат'!H32</f>
        <v>2986577.5200000005</v>
      </c>
      <c r="G34" s="39">
        <f>'[1]вспомогат'!I32</f>
        <v>63.89400182146129</v>
      </c>
      <c r="H34" s="35">
        <f>'[1]вспомогат'!J32</f>
        <v>-1687691.4799999995</v>
      </c>
      <c r="I34" s="36">
        <f>'[1]вспомогат'!K32</f>
        <v>90.83216279932587</v>
      </c>
      <c r="J34" s="37">
        <f>'[1]вспомогат'!L32</f>
        <v>-866343.9299999997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12000</v>
      </c>
      <c r="D35" s="38">
        <f>'[1]вспомогат'!D33</f>
        <v>6500</v>
      </c>
      <c r="E35" s="33">
        <f>'[1]вспомогат'!G33</f>
        <v>30083.82</v>
      </c>
      <c r="F35" s="38">
        <f>'[1]вспомогат'!H33</f>
        <v>7569.459999999999</v>
      </c>
      <c r="G35" s="39">
        <f>'[1]вспомогат'!I33</f>
        <v>116.45323076923076</v>
      </c>
      <c r="H35" s="35">
        <f>'[1]вспомогат'!J33</f>
        <v>1069.4599999999991</v>
      </c>
      <c r="I35" s="36">
        <f>'[1]вспомогат'!K33</f>
        <v>250.69849999999997</v>
      </c>
      <c r="J35" s="37">
        <f>'[1]вспомогат'!L33</f>
        <v>18083.82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891823</v>
      </c>
      <c r="D36" s="38">
        <f>'[1]вспомогат'!D34</f>
        <v>320830</v>
      </c>
      <c r="E36" s="33">
        <f>'[1]вспомогат'!G34</f>
        <v>686647.17</v>
      </c>
      <c r="F36" s="38">
        <f>'[1]вспомогат'!H34</f>
        <v>170265.79000000004</v>
      </c>
      <c r="G36" s="39">
        <f>'[1]вспомогат'!I34</f>
        <v>53.07040800423901</v>
      </c>
      <c r="H36" s="35">
        <f>'[1]вспомогат'!J34</f>
        <v>-150564.20999999996</v>
      </c>
      <c r="I36" s="36">
        <f>'[1]вспомогат'!K34</f>
        <v>76.99366017696337</v>
      </c>
      <c r="J36" s="37">
        <f>'[1]вспомогат'!L34</f>
        <v>-205175.82999999996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131927053</v>
      </c>
      <c r="D37" s="41">
        <f>SUM(D17:D36)</f>
        <v>65720039</v>
      </c>
      <c r="E37" s="41">
        <f>SUM(E17:E36)</f>
        <v>125746939.94999997</v>
      </c>
      <c r="F37" s="41">
        <f>SUM(F17:F36)</f>
        <v>44241160.90999999</v>
      </c>
      <c r="G37" s="42">
        <f>F37/D37*100</f>
        <v>67.31761207567145</v>
      </c>
      <c r="H37" s="41">
        <f>SUM(H17:H36)</f>
        <v>-21478878.090000007</v>
      </c>
      <c r="I37" s="43">
        <f>E37/C37*100</f>
        <v>95.31550738876882</v>
      </c>
      <c r="J37" s="41">
        <f>SUM(J17:J36)</f>
        <v>-6180113.050000001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2017983</v>
      </c>
      <c r="D38" s="38">
        <f>'[1]вспомогат'!D35</f>
        <v>1049313</v>
      </c>
      <c r="E38" s="33">
        <f>'[1]вспомогат'!G35</f>
        <v>2139862.87</v>
      </c>
      <c r="F38" s="38">
        <f>'[1]вспомогат'!H35</f>
        <v>373132.41000000015</v>
      </c>
      <c r="G38" s="39">
        <f>'[1]вспомогат'!I35</f>
        <v>35.559686194681674</v>
      </c>
      <c r="H38" s="35">
        <f>'[1]вспомогат'!J35</f>
        <v>-676180.5899999999</v>
      </c>
      <c r="I38" s="36">
        <f>'[1]вспомогат'!K35</f>
        <v>106.03968764850845</v>
      </c>
      <c r="J38" s="37">
        <f>'[1]вспомогат'!L35</f>
        <v>121879.87000000011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7837015</v>
      </c>
      <c r="D39" s="38">
        <f>'[1]вспомогат'!D36</f>
        <v>3969112</v>
      </c>
      <c r="E39" s="33">
        <f>'[1]вспомогат'!G36</f>
        <v>5384372.39</v>
      </c>
      <c r="F39" s="38">
        <f>'[1]вспомогат'!H36</f>
        <v>1428306.3499999996</v>
      </c>
      <c r="G39" s="39">
        <f>'[1]вспомогат'!I36</f>
        <v>35.98553908279735</v>
      </c>
      <c r="H39" s="35">
        <f>'[1]вспомогат'!J36</f>
        <v>-2540805.6500000004</v>
      </c>
      <c r="I39" s="36">
        <f>'[1]вспомогат'!K36</f>
        <v>68.70437775096768</v>
      </c>
      <c r="J39" s="37">
        <f>'[1]вспомогат'!L36</f>
        <v>-2452642.6100000003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3418802</v>
      </c>
      <c r="D40" s="38">
        <f>'[1]вспомогат'!D37</f>
        <v>1161447</v>
      </c>
      <c r="E40" s="33">
        <f>'[1]вспомогат'!G37</f>
        <v>2493806.17</v>
      </c>
      <c r="F40" s="38">
        <f>'[1]вспомогат'!H37</f>
        <v>634713.0599999998</v>
      </c>
      <c r="G40" s="39">
        <f>'[1]вспомогат'!I37</f>
        <v>54.64847384340394</v>
      </c>
      <c r="H40" s="35">
        <f>'[1]вспомогат'!J37</f>
        <v>-526733.9400000002</v>
      </c>
      <c r="I40" s="36">
        <f>'[1]вспомогат'!K37</f>
        <v>72.9438607442022</v>
      </c>
      <c r="J40" s="37">
        <f>'[1]вспомогат'!L37</f>
        <v>-924995.8300000001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3163826</v>
      </c>
      <c r="D41" s="38">
        <f>'[1]вспомогат'!D38</f>
        <v>1865130</v>
      </c>
      <c r="E41" s="33">
        <f>'[1]вспомогат'!G38</f>
        <v>2060191.93</v>
      </c>
      <c r="F41" s="38">
        <f>'[1]вспомогат'!H38</f>
        <v>470090.55000000005</v>
      </c>
      <c r="G41" s="39">
        <f>'[1]вспомогат'!I38</f>
        <v>25.20417075485355</v>
      </c>
      <c r="H41" s="35">
        <f>'[1]вспомогат'!J38</f>
        <v>-1395039.45</v>
      </c>
      <c r="I41" s="36">
        <f>'[1]вспомогат'!K38</f>
        <v>65.11710599761174</v>
      </c>
      <c r="J41" s="37">
        <f>'[1]вспомогат'!L38</f>
        <v>-1103634.07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2607610</v>
      </c>
      <c r="D42" s="38">
        <f>'[1]вспомогат'!D39</f>
        <v>764945</v>
      </c>
      <c r="E42" s="33">
        <f>'[1]вспомогат'!G39</f>
        <v>1858393.39</v>
      </c>
      <c r="F42" s="38">
        <f>'[1]вспомогат'!H39</f>
        <v>453007.94999999995</v>
      </c>
      <c r="G42" s="39">
        <f>'[1]вспомогат'!I39</f>
        <v>59.22098320794304</v>
      </c>
      <c r="H42" s="35">
        <f>'[1]вспомогат'!J39</f>
        <v>-311937.05000000005</v>
      </c>
      <c r="I42" s="36">
        <f>'[1]вспомогат'!K39</f>
        <v>71.26807267958016</v>
      </c>
      <c r="J42" s="37">
        <f>'[1]вспомогат'!L39</f>
        <v>-749216.6100000001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3595080</v>
      </c>
      <c r="D43" s="38">
        <f>'[1]вспомогат'!D40</f>
        <v>1490030</v>
      </c>
      <c r="E43" s="33">
        <f>'[1]вспомогат'!G40</f>
        <v>2785783.21</v>
      </c>
      <c r="F43" s="38">
        <f>'[1]вспомогат'!H40</f>
        <v>659610.98</v>
      </c>
      <c r="G43" s="39">
        <f>'[1]вспомогат'!I40</f>
        <v>44.268301980497036</v>
      </c>
      <c r="H43" s="35">
        <f>'[1]вспомогат'!J40</f>
        <v>-830419.02</v>
      </c>
      <c r="I43" s="36">
        <f>'[1]вспомогат'!K40</f>
        <v>77.4887682610679</v>
      </c>
      <c r="J43" s="37">
        <f>'[1]вспомогат'!L40</f>
        <v>-809296.79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6222680</v>
      </c>
      <c r="D44" s="38">
        <f>'[1]вспомогат'!D41</f>
        <v>2820267</v>
      </c>
      <c r="E44" s="33">
        <f>'[1]вспомогат'!G41</f>
        <v>4884077.93</v>
      </c>
      <c r="F44" s="38">
        <f>'[1]вспомогат'!H41</f>
        <v>1707677.7399999998</v>
      </c>
      <c r="G44" s="39">
        <f>'[1]вспомогат'!I41</f>
        <v>60.550215281035435</v>
      </c>
      <c r="H44" s="35">
        <f>'[1]вспомогат'!J41</f>
        <v>-1112589.2600000002</v>
      </c>
      <c r="I44" s="36">
        <f>'[1]вспомогат'!K41</f>
        <v>78.48833509034692</v>
      </c>
      <c r="J44" s="37">
        <f>'[1]вспомогат'!L41</f>
        <v>-1338602.0700000003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10130991</v>
      </c>
      <c r="D45" s="38">
        <f>'[1]вспомогат'!D42</f>
        <v>4651789</v>
      </c>
      <c r="E45" s="33">
        <f>'[1]вспомогат'!G42</f>
        <v>6962912.39</v>
      </c>
      <c r="F45" s="38">
        <f>'[1]вспомогат'!H42</f>
        <v>2608810.4399999995</v>
      </c>
      <c r="G45" s="39">
        <f>'[1]вспомогат'!I42</f>
        <v>56.08187387691057</v>
      </c>
      <c r="H45" s="35">
        <f>'[1]вспомогат'!J42</f>
        <v>-2042978.5600000005</v>
      </c>
      <c r="I45" s="36">
        <f>'[1]вспомогат'!K42</f>
        <v>68.72883797843666</v>
      </c>
      <c r="J45" s="37">
        <f>'[1]вспомогат'!L42</f>
        <v>-3168078.6100000003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4663150</v>
      </c>
      <c r="D46" s="38">
        <f>'[1]вспомогат'!D43</f>
        <v>2509500</v>
      </c>
      <c r="E46" s="33">
        <f>'[1]вспомогат'!G43</f>
        <v>3327278.39</v>
      </c>
      <c r="F46" s="38">
        <f>'[1]вспомогат'!H43</f>
        <v>1046231.8600000003</v>
      </c>
      <c r="G46" s="39">
        <f>'[1]вспомогат'!I43</f>
        <v>41.69084917314208</v>
      </c>
      <c r="H46" s="35">
        <f>'[1]вспомогат'!J43</f>
        <v>-1463268.1399999997</v>
      </c>
      <c r="I46" s="36">
        <f>'[1]вспомогат'!K43</f>
        <v>71.35259191748068</v>
      </c>
      <c r="J46" s="37">
        <f>'[1]вспомогат'!L43</f>
        <v>-1335871.6099999999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5147667</v>
      </c>
      <c r="D47" s="38">
        <f>'[1]вспомогат'!D44</f>
        <v>3022382</v>
      </c>
      <c r="E47" s="33">
        <f>'[1]вспомогат'!G44</f>
        <v>3606670.31</v>
      </c>
      <c r="F47" s="38">
        <f>'[1]вспомогат'!H44</f>
        <v>1591853.72</v>
      </c>
      <c r="G47" s="39">
        <f>'[1]вспомогат'!I44</f>
        <v>52.668845963217095</v>
      </c>
      <c r="H47" s="35">
        <f>'[1]вспомогат'!J44</f>
        <v>-1430528.28</v>
      </c>
      <c r="I47" s="36">
        <f>'[1]вспомогат'!K44</f>
        <v>70.06417295446656</v>
      </c>
      <c r="J47" s="37">
        <f>'[1]вспомогат'!L44</f>
        <v>-1540996.69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1683210</v>
      </c>
      <c r="D48" s="38">
        <f>'[1]вспомогат'!D45</f>
        <v>782462</v>
      </c>
      <c r="E48" s="33">
        <f>'[1]вспомогат'!G45</f>
        <v>1133644.67</v>
      </c>
      <c r="F48" s="38">
        <f>'[1]вспомогат'!H45</f>
        <v>469462.69999999995</v>
      </c>
      <c r="G48" s="39">
        <f>'[1]вспомогат'!I45</f>
        <v>59.9981468748642</v>
      </c>
      <c r="H48" s="35">
        <f>'[1]вспомогат'!J45</f>
        <v>-312999.30000000005</v>
      </c>
      <c r="I48" s="36">
        <f>'[1]вспомогат'!K45</f>
        <v>67.35016248715252</v>
      </c>
      <c r="J48" s="37">
        <f>'[1]вспомогат'!L45</f>
        <v>-549565.3300000001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1184170</v>
      </c>
      <c r="D49" s="38">
        <f>'[1]вспомогат'!D46</f>
        <v>592535</v>
      </c>
      <c r="E49" s="33">
        <f>'[1]вспомогат'!G46</f>
        <v>1040771.95</v>
      </c>
      <c r="F49" s="38">
        <f>'[1]вспомогат'!H46</f>
        <v>378246.56999999995</v>
      </c>
      <c r="G49" s="39">
        <f>'[1]вспомогат'!I46</f>
        <v>63.83531268195127</v>
      </c>
      <c r="H49" s="35">
        <f>'[1]вспомогат'!J46</f>
        <v>-214288.43000000005</v>
      </c>
      <c r="I49" s="36">
        <f>'[1]вспомогат'!K46</f>
        <v>87.89041691649003</v>
      </c>
      <c r="J49" s="37">
        <f>'[1]вспомогат'!L46</f>
        <v>-143398.05000000005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3109393</v>
      </c>
      <c r="D50" s="38">
        <f>'[1]вспомогат'!D47</f>
        <v>2234055</v>
      </c>
      <c r="E50" s="33">
        <f>'[1]вспомогат'!G47</f>
        <v>1492099.93</v>
      </c>
      <c r="F50" s="38">
        <f>'[1]вспомогат'!H47</f>
        <v>142034.30000000005</v>
      </c>
      <c r="G50" s="39">
        <f>'[1]вспомогат'!I47</f>
        <v>6.357690388105936</v>
      </c>
      <c r="H50" s="35">
        <f>'[1]вспомогат'!J47</f>
        <v>-2092020.7</v>
      </c>
      <c r="I50" s="36">
        <f>'[1]вспомогат'!K47</f>
        <v>47.98685563388096</v>
      </c>
      <c r="J50" s="37">
        <f>'[1]вспомогат'!L47</f>
        <v>-1617293.07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3328379</v>
      </c>
      <c r="D51" s="38">
        <f>'[1]вспомогат'!D48</f>
        <v>1972558</v>
      </c>
      <c r="E51" s="33">
        <f>'[1]вспомогат'!G48</f>
        <v>2907571.85</v>
      </c>
      <c r="F51" s="38">
        <f>'[1]вспомогат'!H48</f>
        <v>857401.9400000002</v>
      </c>
      <c r="G51" s="39">
        <f>'[1]вспомогат'!I48</f>
        <v>43.46650085827642</v>
      </c>
      <c r="H51" s="35">
        <f>'[1]вспомогат'!J48</f>
        <v>-1115156.0599999998</v>
      </c>
      <c r="I51" s="36">
        <f>'[1]вспомогат'!K48</f>
        <v>87.35699420048017</v>
      </c>
      <c r="J51" s="37">
        <f>'[1]вспомогат'!L48</f>
        <v>-420807.1499999999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2363700</v>
      </c>
      <c r="D52" s="38">
        <f>'[1]вспомогат'!D49</f>
        <v>1531610</v>
      </c>
      <c r="E52" s="33">
        <f>'[1]вспомогат'!G49</f>
        <v>1303171.51</v>
      </c>
      <c r="F52" s="38">
        <f>'[1]вспомогат'!H49</f>
        <v>399777.33999999997</v>
      </c>
      <c r="G52" s="39">
        <f>'[1]вспомогат'!I49</f>
        <v>26.101771338656704</v>
      </c>
      <c r="H52" s="35">
        <f>'[1]вспомогат'!J49</f>
        <v>-1131832.6600000001</v>
      </c>
      <c r="I52" s="36">
        <f>'[1]вспомогат'!K49</f>
        <v>55.13269492744426</v>
      </c>
      <c r="J52" s="37">
        <f>'[1]вспомогат'!L49</f>
        <v>-1060528.49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1016250</v>
      </c>
      <c r="D53" s="38">
        <f>'[1]вспомогат'!D50</f>
        <v>480400</v>
      </c>
      <c r="E53" s="33">
        <f>'[1]вспомогат'!G50</f>
        <v>1207550.03</v>
      </c>
      <c r="F53" s="38">
        <f>'[1]вспомогат'!H50</f>
        <v>286318.45000000007</v>
      </c>
      <c r="G53" s="39">
        <f>'[1]вспомогат'!I50</f>
        <v>59.60001040799335</v>
      </c>
      <c r="H53" s="35">
        <f>'[1]вспомогат'!J50</f>
        <v>-194081.54999999993</v>
      </c>
      <c r="I53" s="36">
        <f>'[1]вспомогат'!K50</f>
        <v>118.82411119311193</v>
      </c>
      <c r="J53" s="37">
        <f>'[1]вспомогат'!L50</f>
        <v>191300.03000000003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8250720</v>
      </c>
      <c r="D54" s="38">
        <f>'[1]вспомогат'!D51</f>
        <v>3866320</v>
      </c>
      <c r="E54" s="33">
        <f>'[1]вспомогат'!G51</f>
        <v>7601189.7</v>
      </c>
      <c r="F54" s="38">
        <f>'[1]вспомогат'!H51</f>
        <v>2081069.1600000001</v>
      </c>
      <c r="G54" s="39">
        <f>'[1]вспомогат'!I51</f>
        <v>53.825579879575415</v>
      </c>
      <c r="H54" s="35">
        <f>'[1]вспомогат'!J51</f>
        <v>-1785250.8399999999</v>
      </c>
      <c r="I54" s="36">
        <f>'[1]вспомогат'!K51</f>
        <v>92.1275925010181</v>
      </c>
      <c r="J54" s="37">
        <f>'[1]вспомогат'!L51</f>
        <v>-649530.2999999998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12509000</v>
      </c>
      <c r="D55" s="38">
        <f>'[1]вспомогат'!D52</f>
        <v>6496500</v>
      </c>
      <c r="E55" s="33">
        <f>'[1]вспомогат'!G52</f>
        <v>10250750.53</v>
      </c>
      <c r="F55" s="38">
        <f>'[1]вспомогат'!H52</f>
        <v>3429716.549999999</v>
      </c>
      <c r="G55" s="39">
        <f>'[1]вспомогат'!I52</f>
        <v>52.793297160009224</v>
      </c>
      <c r="H55" s="35">
        <f>'[1]вспомогат'!J52</f>
        <v>-3066783.450000001</v>
      </c>
      <c r="I55" s="36">
        <f>'[1]вспомогат'!K52</f>
        <v>81.94700239827324</v>
      </c>
      <c r="J55" s="37">
        <f>'[1]вспомогат'!L52</f>
        <v>-2258249.4700000007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4362885</v>
      </c>
      <c r="D56" s="38">
        <f>'[1]вспомогат'!D53</f>
        <v>1774115</v>
      </c>
      <c r="E56" s="33">
        <f>'[1]вспомогат'!G53</f>
        <v>4359437</v>
      </c>
      <c r="F56" s="38">
        <f>'[1]вспомогат'!H53</f>
        <v>1352339.4500000002</v>
      </c>
      <c r="G56" s="39">
        <f>'[1]вспомогат'!I53</f>
        <v>76.22614373927283</v>
      </c>
      <c r="H56" s="35">
        <f>'[1]вспомогат'!J53</f>
        <v>-421775.5499999998</v>
      </c>
      <c r="I56" s="36">
        <f>'[1]вспомогат'!K53</f>
        <v>99.92096972530791</v>
      </c>
      <c r="J56" s="37">
        <f>'[1]вспомогат'!L53</f>
        <v>-3448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10642800</v>
      </c>
      <c r="D57" s="38">
        <f>'[1]вспомогат'!D54</f>
        <v>3356700</v>
      </c>
      <c r="E57" s="33">
        <f>'[1]вспомогат'!G54</f>
        <v>9199876.1</v>
      </c>
      <c r="F57" s="38">
        <f>'[1]вспомогат'!H54</f>
        <v>1879578.38</v>
      </c>
      <c r="G57" s="39">
        <f>'[1]вспомогат'!I54</f>
        <v>55.9948276581166</v>
      </c>
      <c r="H57" s="35">
        <f>'[1]вспомогат'!J54</f>
        <v>-1477121.62</v>
      </c>
      <c r="I57" s="36">
        <f>'[1]вспомогат'!K54</f>
        <v>86.44225297853949</v>
      </c>
      <c r="J57" s="37">
        <f>'[1]вспомогат'!L54</f>
        <v>-1442923.9000000004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13628350</v>
      </c>
      <c r="D58" s="38">
        <f>'[1]вспомогат'!D55</f>
        <v>5653500</v>
      </c>
      <c r="E58" s="33">
        <f>'[1]вспомогат'!G55</f>
        <v>10242313.95</v>
      </c>
      <c r="F58" s="38">
        <f>'[1]вспомогат'!H55</f>
        <v>3009987.329999999</v>
      </c>
      <c r="G58" s="39">
        <f>'[1]вспомогат'!I55</f>
        <v>53.24113080392675</v>
      </c>
      <c r="H58" s="35">
        <f>'[1]вспомогат'!J55</f>
        <v>-2643512.670000001</v>
      </c>
      <c r="I58" s="36">
        <f>'[1]вспомогат'!K55</f>
        <v>75.15446807573916</v>
      </c>
      <c r="J58" s="37">
        <f>'[1]вспомогат'!L55</f>
        <v>-3386036.0500000007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1518875</v>
      </c>
      <c r="D59" s="38">
        <f>'[1]вспомогат'!D56</f>
        <v>718567</v>
      </c>
      <c r="E59" s="33">
        <f>'[1]вспомогат'!G56</f>
        <v>1394843.03</v>
      </c>
      <c r="F59" s="38">
        <f>'[1]вспомогат'!H56</f>
        <v>425442.89</v>
      </c>
      <c r="G59" s="39">
        <f>'[1]вспомогат'!I56</f>
        <v>59.20712891073484</v>
      </c>
      <c r="H59" s="35">
        <f>'[1]вспомогат'!J56</f>
        <v>-293124.11</v>
      </c>
      <c r="I59" s="36">
        <f>'[1]вспомогат'!K56</f>
        <v>91.83395802814583</v>
      </c>
      <c r="J59" s="37">
        <f>'[1]вспомогат'!L56</f>
        <v>-124031.96999999997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8544699</v>
      </c>
      <c r="D60" s="38">
        <f>'[1]вспомогат'!D57</f>
        <v>4444470</v>
      </c>
      <c r="E60" s="33">
        <f>'[1]вспомогат'!G57</f>
        <v>7370169.94</v>
      </c>
      <c r="F60" s="38">
        <f>'[1]вспомогат'!H57</f>
        <v>2744738.1900000004</v>
      </c>
      <c r="G60" s="39">
        <f>'[1]вспомогат'!I57</f>
        <v>61.75625417653849</v>
      </c>
      <c r="H60" s="35">
        <f>'[1]вспомогат'!J57</f>
        <v>-1699731.8099999996</v>
      </c>
      <c r="I60" s="36">
        <f>'[1]вспомогат'!K57</f>
        <v>86.25429567501442</v>
      </c>
      <c r="J60" s="37">
        <f>'[1]вспомогат'!L57</f>
        <v>-1174529.0599999996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3426990</v>
      </c>
      <c r="D61" s="38">
        <f>'[1]вспомогат'!D58</f>
        <v>1160525</v>
      </c>
      <c r="E61" s="33">
        <f>'[1]вспомогат'!G58</f>
        <v>3317432.53</v>
      </c>
      <c r="F61" s="38">
        <f>'[1]вспомогат'!H58</f>
        <v>461583.75</v>
      </c>
      <c r="G61" s="39">
        <f>'[1]вспомогат'!I58</f>
        <v>39.773701557484756</v>
      </c>
      <c r="H61" s="35">
        <f>'[1]вспомогат'!J58</f>
        <v>-698941.25</v>
      </c>
      <c r="I61" s="36">
        <f>'[1]вспомогат'!K58</f>
        <v>96.80309922118244</v>
      </c>
      <c r="J61" s="37">
        <f>'[1]вспомогат'!L58</f>
        <v>-109557.4700000002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1336391</v>
      </c>
      <c r="D62" s="38">
        <f>'[1]вспомогат'!D59</f>
        <v>435744</v>
      </c>
      <c r="E62" s="33">
        <f>'[1]вспомогат'!G59</f>
        <v>1120135.38</v>
      </c>
      <c r="F62" s="38">
        <f>'[1]вспомогат'!H59</f>
        <v>375730.2399999999</v>
      </c>
      <c r="G62" s="39">
        <f>'[1]вспомогат'!I59</f>
        <v>86.22728941763968</v>
      </c>
      <c r="H62" s="35">
        <f>'[1]вспомогат'!J59</f>
        <v>-60013.760000000126</v>
      </c>
      <c r="I62" s="36">
        <f>'[1]вспомогат'!K59</f>
        <v>83.81793801365018</v>
      </c>
      <c r="J62" s="37">
        <f>'[1]вспомогат'!L59</f>
        <v>-216255.6200000001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982000</v>
      </c>
      <c r="D63" s="38">
        <f>'[1]вспомогат'!D60</f>
        <v>408000</v>
      </c>
      <c r="E63" s="33">
        <f>'[1]вспомогат'!G60</f>
        <v>1347348.44</v>
      </c>
      <c r="F63" s="38">
        <f>'[1]вспомогат'!H60</f>
        <v>210533.57999999984</v>
      </c>
      <c r="G63" s="39">
        <f>'[1]вспомогат'!I60</f>
        <v>51.60136764705878</v>
      </c>
      <c r="H63" s="35">
        <f>'[1]вспомогат'!J60</f>
        <v>-197466.42000000016</v>
      </c>
      <c r="I63" s="36">
        <f>'[1]вспомогат'!K60</f>
        <v>137.20452545824847</v>
      </c>
      <c r="J63" s="37">
        <f>'[1]вспомогат'!L60</f>
        <v>365348.43999999994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1083820</v>
      </c>
      <c r="D64" s="38">
        <f>'[1]вспомогат'!D61</f>
        <v>462420</v>
      </c>
      <c r="E64" s="33">
        <f>'[1]вспомогат'!G61</f>
        <v>1011777.5</v>
      </c>
      <c r="F64" s="38">
        <f>'[1]вспомогат'!H61</f>
        <v>260515.42000000004</v>
      </c>
      <c r="G64" s="39">
        <f>'[1]вспомогат'!I61</f>
        <v>56.33740322650406</v>
      </c>
      <c r="H64" s="35">
        <f>'[1]вспомогат'!J61</f>
        <v>-201904.57999999996</v>
      </c>
      <c r="I64" s="36">
        <f>'[1]вспомогат'!K61</f>
        <v>93.35290915465669</v>
      </c>
      <c r="J64" s="37">
        <f>'[1]вспомогат'!L61</f>
        <v>-72042.5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767383</v>
      </c>
      <c r="D65" s="38">
        <f>'[1]вспомогат'!D62</f>
        <v>413783</v>
      </c>
      <c r="E65" s="33">
        <f>'[1]вспомогат'!G62</f>
        <v>828507.66</v>
      </c>
      <c r="F65" s="38">
        <f>'[1]вспомогат'!H62</f>
        <v>357496.12000000005</v>
      </c>
      <c r="G65" s="39">
        <f>'[1]вспомогат'!I62</f>
        <v>86.39700519354349</v>
      </c>
      <c r="H65" s="35">
        <f>'[1]вспомогат'!J62</f>
        <v>-56286.87999999995</v>
      </c>
      <c r="I65" s="36">
        <f>'[1]вспомогат'!K62</f>
        <v>107.96533934163254</v>
      </c>
      <c r="J65" s="37">
        <f>'[1]вспомогат'!L62</f>
        <v>61124.66000000003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1825780</v>
      </c>
      <c r="D66" s="38">
        <f>'[1]вспомогат'!D63</f>
        <v>907590</v>
      </c>
      <c r="E66" s="33">
        <f>'[1]вспомогат'!G63</f>
        <v>1888679.36</v>
      </c>
      <c r="F66" s="38">
        <f>'[1]вспомогат'!H63</f>
        <v>494382.3400000001</v>
      </c>
      <c r="G66" s="39">
        <f>'[1]вспомогат'!I63</f>
        <v>54.47199065657401</v>
      </c>
      <c r="H66" s="35">
        <f>'[1]вспомогат'!J63</f>
        <v>-413207.6599999999</v>
      </c>
      <c r="I66" s="36">
        <f>'[1]вспомогат'!K63</f>
        <v>103.4450678614072</v>
      </c>
      <c r="J66" s="37">
        <f>'[1]вспомогат'!L63</f>
        <v>62899.3600000001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1612017</v>
      </c>
      <c r="D67" s="38">
        <f>'[1]вспомогат'!D64</f>
        <v>539374</v>
      </c>
      <c r="E67" s="33">
        <f>'[1]вспомогат'!G64</f>
        <v>1381038.34</v>
      </c>
      <c r="F67" s="38">
        <f>'[1]вспомогат'!H64</f>
        <v>327440.27</v>
      </c>
      <c r="G67" s="39">
        <f>'[1]вспомогат'!I64</f>
        <v>60.707462725307494</v>
      </c>
      <c r="H67" s="35">
        <f>'[1]вспомогат'!J64</f>
        <v>-211933.72999999998</v>
      </c>
      <c r="I67" s="36">
        <f>'[1]вспомогат'!K64</f>
        <v>85.67145011498019</v>
      </c>
      <c r="J67" s="37">
        <f>'[1]вспомогат'!L64</f>
        <v>-230978.65999999992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4147003</v>
      </c>
      <c r="D68" s="38">
        <f>'[1]вспомогат'!D65</f>
        <v>2118729</v>
      </c>
      <c r="E68" s="33">
        <f>'[1]вспомогат'!G65</f>
        <v>3776580.79</v>
      </c>
      <c r="F68" s="38">
        <f>'[1]вспомогат'!H65</f>
        <v>1558306.06</v>
      </c>
      <c r="G68" s="39">
        <f>'[1]вспомогат'!I65</f>
        <v>73.54909759577558</v>
      </c>
      <c r="H68" s="35">
        <f>'[1]вспомогат'!J65</f>
        <v>-560422.94</v>
      </c>
      <c r="I68" s="36">
        <f>'[1]вспомогат'!K65</f>
        <v>91.06771299659056</v>
      </c>
      <c r="J68" s="37">
        <f>'[1]вспомогат'!L65</f>
        <v>-370422.20999999996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11524990</v>
      </c>
      <c r="D69" s="38">
        <f>'[1]вспомогат'!D66</f>
        <v>7471733</v>
      </c>
      <c r="E69" s="33">
        <f>'[1]вспомогат'!G66</f>
        <v>6932457.07</v>
      </c>
      <c r="F69" s="38">
        <f>'[1]вспомогат'!H66</f>
        <v>1404877.9900000002</v>
      </c>
      <c r="G69" s="39">
        <f>'[1]вспомогат'!I66</f>
        <v>18.802572174353664</v>
      </c>
      <c r="H69" s="35">
        <f>'[1]вспомогат'!J66</f>
        <v>-6066855.01</v>
      </c>
      <c r="I69" s="36">
        <f>'[1]вспомогат'!K66</f>
        <v>60.151523515421715</v>
      </c>
      <c r="J69" s="37">
        <f>'[1]вспомогат'!L66</f>
        <v>-4592532.93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14313566</v>
      </c>
      <c r="D70" s="38">
        <f>'[1]вспомогат'!D67</f>
        <v>6583956</v>
      </c>
      <c r="E70" s="33">
        <f>'[1]вспомогат'!G67</f>
        <v>10902565.61</v>
      </c>
      <c r="F70" s="38">
        <f>'[1]вспомогат'!H67</f>
        <v>3172278.8999999994</v>
      </c>
      <c r="G70" s="39">
        <f>'[1]вспомогат'!I67</f>
        <v>48.181957777360594</v>
      </c>
      <c r="H70" s="35">
        <f>'[1]вспомогат'!J67</f>
        <v>-3411677.1000000006</v>
      </c>
      <c r="I70" s="36">
        <f>'[1]вспомогат'!K67</f>
        <v>76.16945777173906</v>
      </c>
      <c r="J70" s="37">
        <f>'[1]вспомогат'!L67</f>
        <v>-3411000.3900000006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1851620</v>
      </c>
      <c r="D71" s="38">
        <f>'[1]вспомогат'!D68</f>
        <v>946620</v>
      </c>
      <c r="E71" s="33">
        <f>'[1]вспомогат'!G68</f>
        <v>1468133.05</v>
      </c>
      <c r="F71" s="38">
        <f>'[1]вспомогат'!H68</f>
        <v>446160.82000000007</v>
      </c>
      <c r="G71" s="39">
        <f>'[1]вспомогат'!I68</f>
        <v>47.131987492341175</v>
      </c>
      <c r="H71" s="35">
        <f>'[1]вспомогат'!J68</f>
        <v>-500459.17999999993</v>
      </c>
      <c r="I71" s="36">
        <f>'[1]вспомогат'!K68</f>
        <v>79.28911169678445</v>
      </c>
      <c r="J71" s="37">
        <f>'[1]вспомогат'!L68</f>
        <v>-383486.94999999995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1665350</v>
      </c>
      <c r="D72" s="38">
        <f>'[1]вспомогат'!D69</f>
        <v>982625</v>
      </c>
      <c r="E72" s="33">
        <f>'[1]вспомогат'!G69</f>
        <v>1232351.39</v>
      </c>
      <c r="F72" s="38">
        <f>'[1]вспомогат'!H69</f>
        <v>381053.30999999994</v>
      </c>
      <c r="G72" s="39">
        <f>'[1]вспомогат'!I69</f>
        <v>38.7791181783488</v>
      </c>
      <c r="H72" s="35">
        <f>'[1]вспомогат'!J69</f>
        <v>-601571.6900000001</v>
      </c>
      <c r="I72" s="36">
        <f>'[1]вспомогат'!K69</f>
        <v>73.9995430390008</v>
      </c>
      <c r="J72" s="37">
        <f>'[1]вспомогат'!L69</f>
        <v>-432998.6100000001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384204</v>
      </c>
      <c r="D73" s="38">
        <f>'[1]вспомогат'!D70</f>
        <v>159135</v>
      </c>
      <c r="E73" s="33">
        <f>'[1]вспомогат'!G70</f>
        <v>635133.99</v>
      </c>
      <c r="F73" s="38">
        <f>'[1]вспомогат'!H70</f>
        <v>235853.37</v>
      </c>
      <c r="G73" s="39">
        <f>'[1]вспомогат'!I70</f>
        <v>148.20961447827315</v>
      </c>
      <c r="H73" s="35">
        <f>'[1]вспомогат'!J70</f>
        <v>76718.37</v>
      </c>
      <c r="I73" s="36">
        <f>'[1]вспомогат'!K70</f>
        <v>165.31165474591623</v>
      </c>
      <c r="J73" s="37">
        <f>'[1]вспомогат'!L70</f>
        <v>250929.99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7027283</v>
      </c>
      <c r="D74" s="38">
        <f>'[1]вспомогат'!D71</f>
        <v>3512711</v>
      </c>
      <c r="E74" s="33">
        <f>'[1]вспомогат'!G71</f>
        <v>5767551.58</v>
      </c>
      <c r="F74" s="38">
        <f>'[1]вспомогат'!H71</f>
        <v>1904602.0500000003</v>
      </c>
      <c r="G74" s="39">
        <f>'[1]вспомогат'!I71</f>
        <v>54.220288831048165</v>
      </c>
      <c r="H74" s="35">
        <f>'[1]вспомогат'!J71</f>
        <v>-1608108.9499999997</v>
      </c>
      <c r="I74" s="36">
        <f>'[1]вспомогат'!K71</f>
        <v>82.07370586896813</v>
      </c>
      <c r="J74" s="37">
        <f>'[1]вспомогат'!L71</f>
        <v>-1259731.42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3221965</v>
      </c>
      <c r="D75" s="38">
        <f>'[1]вспомогат'!D72</f>
        <v>2331185</v>
      </c>
      <c r="E75" s="33">
        <f>'[1]вспомогат'!G72</f>
        <v>3033748.98</v>
      </c>
      <c r="F75" s="38">
        <f>'[1]вспомогат'!H72</f>
        <v>1059280.47</v>
      </c>
      <c r="G75" s="39">
        <f>'[1]вспомогат'!I72</f>
        <v>45.43957129099578</v>
      </c>
      <c r="H75" s="35">
        <f>'[1]вспомогат'!J72</f>
        <v>-1271904.53</v>
      </c>
      <c r="I75" s="36">
        <f>'[1]вспомогат'!K72</f>
        <v>94.15834684734315</v>
      </c>
      <c r="J75" s="37">
        <f>'[1]вспомогат'!L72</f>
        <v>-188216.02000000002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1367080</v>
      </c>
      <c r="D76" s="38">
        <f>'[1]вспомогат'!D73</f>
        <v>674900</v>
      </c>
      <c r="E76" s="33">
        <f>'[1]вспомогат'!G73</f>
        <v>1099233.63</v>
      </c>
      <c r="F76" s="38">
        <f>'[1]вспомогат'!H73</f>
        <v>417523.35999999987</v>
      </c>
      <c r="G76" s="39">
        <f>'[1]вспомогат'!I73</f>
        <v>61.864477700400045</v>
      </c>
      <c r="H76" s="35">
        <f>'[1]вспомогат'!J73</f>
        <v>-257376.64000000013</v>
      </c>
      <c r="I76" s="36">
        <f>'[1]вспомогат'!K73</f>
        <v>80.40741068554875</v>
      </c>
      <c r="J76" s="37">
        <f>'[1]вспомогат'!L73</f>
        <v>-267846.3700000001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1425439</v>
      </c>
      <c r="D77" s="38">
        <f>'[1]вспомогат'!D74</f>
        <v>558995</v>
      </c>
      <c r="E77" s="33">
        <f>'[1]вспомогат'!G74</f>
        <v>885627.78</v>
      </c>
      <c r="F77" s="38">
        <f>'[1]вспомогат'!H74</f>
        <v>223702.20000000007</v>
      </c>
      <c r="G77" s="39">
        <f>'[1]вспомогат'!I74</f>
        <v>40.018640596069744</v>
      </c>
      <c r="H77" s="35">
        <f>'[1]вспомогат'!J74</f>
        <v>-335292.79999999993</v>
      </c>
      <c r="I77" s="36">
        <f>'[1]вспомогат'!K74</f>
        <v>62.130177440072856</v>
      </c>
      <c r="J77" s="37">
        <f>'[1]вспомогат'!L74</f>
        <v>-539811.22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616768</v>
      </c>
      <c r="D78" s="38">
        <f>'[1]вспомогат'!D75</f>
        <v>311545</v>
      </c>
      <c r="E78" s="33">
        <f>'[1]вспомогат'!G75</f>
        <v>752273.61</v>
      </c>
      <c r="F78" s="38">
        <f>'[1]вспомогат'!H75</f>
        <v>111862.56999999995</v>
      </c>
      <c r="G78" s="39">
        <f>'[1]вспомогат'!I75</f>
        <v>35.9057503731403</v>
      </c>
      <c r="H78" s="35">
        <f>'[1]вспомогат'!J75</f>
        <v>-199682.43000000005</v>
      </c>
      <c r="I78" s="36">
        <f>'[1]вспомогат'!K75</f>
        <v>121.97027245252671</v>
      </c>
      <c r="J78" s="37">
        <f>'[1]вспомогат'!L75</f>
        <v>135505.61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1667702</v>
      </c>
      <c r="D79" s="38">
        <f>'[1]вспомогат'!D76</f>
        <v>828166</v>
      </c>
      <c r="E79" s="33">
        <f>'[1]вспомогат'!G76</f>
        <v>1516504.63</v>
      </c>
      <c r="F79" s="38">
        <f>'[1]вспомогат'!H76</f>
        <v>276232.82999999984</v>
      </c>
      <c r="G79" s="39">
        <f>'[1]вспомогат'!I76</f>
        <v>33.354765831970866</v>
      </c>
      <c r="H79" s="35">
        <f>'[1]вспомогат'!J76</f>
        <v>-551933.1700000002</v>
      </c>
      <c r="I79" s="36">
        <f>'[1]вспомогат'!K76</f>
        <v>90.93378972981982</v>
      </c>
      <c r="J79" s="37">
        <f>'[1]вспомогат'!L76</f>
        <v>-151197.3700000001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1451300</v>
      </c>
      <c r="D80" s="38">
        <f>'[1]вспомогат'!D77</f>
        <v>727600</v>
      </c>
      <c r="E80" s="33">
        <f>'[1]вспомогат'!G77</f>
        <v>1040206.04</v>
      </c>
      <c r="F80" s="38">
        <f>'[1]вспомогат'!H77</f>
        <v>329268.43000000005</v>
      </c>
      <c r="G80" s="39">
        <f>'[1]вспомогат'!I77</f>
        <v>45.254044804837825</v>
      </c>
      <c r="H80" s="35">
        <f>'[1]вспомогат'!J77</f>
        <v>-398331.56999999995</v>
      </c>
      <c r="I80" s="36">
        <f>'[1]вспомогат'!K77</f>
        <v>71.6740880589816</v>
      </c>
      <c r="J80" s="37">
        <f>'[1]вспомогат'!L77</f>
        <v>-411093.95999999996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66937850</v>
      </c>
      <c r="D81" s="38">
        <f>'[1]вспомогат'!D78</f>
        <v>32374265</v>
      </c>
      <c r="E81" s="33">
        <f>'[1]вспомогат'!G78</f>
        <v>59188175.2</v>
      </c>
      <c r="F81" s="38">
        <f>'[1]вспомогат'!H78</f>
        <v>23028497.480000004</v>
      </c>
      <c r="G81" s="39">
        <f>'[1]вспомогат'!I78</f>
        <v>71.13210903784226</v>
      </c>
      <c r="H81" s="35">
        <f>'[1]вспомогат'!J78</f>
        <v>-9345767.519999996</v>
      </c>
      <c r="I81" s="36">
        <f>'[1]вспомогат'!K78</f>
        <v>88.42258184270932</v>
      </c>
      <c r="J81" s="37">
        <f>'[1]вспомогат'!L78</f>
        <v>-7749674.799999997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5171319</v>
      </c>
      <c r="D82" s="38">
        <f>'[1]вспомогат'!D79</f>
        <v>2409629</v>
      </c>
      <c r="E82" s="33">
        <f>'[1]вспомогат'!G79</f>
        <v>4878937.21</v>
      </c>
      <c r="F82" s="38">
        <f>'[1]вспомогат'!H79</f>
        <v>1507397.37</v>
      </c>
      <c r="G82" s="39">
        <f>'[1]вспомогат'!I79</f>
        <v>62.55723889445222</v>
      </c>
      <c r="H82" s="35">
        <f>'[1]вспомогат'!J79</f>
        <v>-902231.6299999999</v>
      </c>
      <c r="I82" s="36">
        <f>'[1]вспомогат'!K79</f>
        <v>94.34608868646471</v>
      </c>
      <c r="J82" s="37">
        <f>'[1]вспомогат'!L79</f>
        <v>-292381.79000000004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1840385</v>
      </c>
      <c r="D83" s="38">
        <f>'[1]вспомогат'!D80</f>
        <v>737793</v>
      </c>
      <c r="E83" s="33">
        <f>'[1]вспомогат'!G80</f>
        <v>1395851.43</v>
      </c>
      <c r="F83" s="38">
        <f>'[1]вспомогат'!H80</f>
        <v>433215.54999999993</v>
      </c>
      <c r="G83" s="39">
        <f>'[1]вспомогат'!I80</f>
        <v>58.717763654575194</v>
      </c>
      <c r="H83" s="35">
        <f>'[1]вспомогат'!J80</f>
        <v>-304577.45000000007</v>
      </c>
      <c r="I83" s="36">
        <f>'[1]вспомогат'!K80</f>
        <v>75.84562088910744</v>
      </c>
      <c r="J83" s="37">
        <f>'[1]вспомогат'!L80</f>
        <v>-444533.57000000007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33513025</v>
      </c>
      <c r="D84" s="38">
        <f>'[1]вспомогат'!D81</f>
        <v>18944545</v>
      </c>
      <c r="E84" s="33">
        <f>'[1]вспомогат'!G81</f>
        <v>18797879.52</v>
      </c>
      <c r="F84" s="38">
        <f>'[1]вспомогат'!H81</f>
        <v>6926642.1899999995</v>
      </c>
      <c r="G84" s="39">
        <f>'[1]вспомогат'!I81</f>
        <v>36.56272657907593</v>
      </c>
      <c r="H84" s="35">
        <f>'[1]вспомогат'!J81</f>
        <v>-12017902.81</v>
      </c>
      <c r="I84" s="36">
        <f>'[1]вспомогат'!K81</f>
        <v>56.091264575489674</v>
      </c>
      <c r="J84" s="37">
        <f>'[1]вспомогат'!L81</f>
        <v>-14715145.48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5045011</v>
      </c>
      <c r="D85" s="38">
        <f>'[1]вспомогат'!D82</f>
        <v>2125273</v>
      </c>
      <c r="E85" s="33">
        <f>'[1]вспомогат'!G82</f>
        <v>4311832.87</v>
      </c>
      <c r="F85" s="38">
        <f>'[1]вспомогат'!H82</f>
        <v>1176250.6</v>
      </c>
      <c r="G85" s="39">
        <f>'[1]вспомогат'!I82</f>
        <v>55.34585909669018</v>
      </c>
      <c r="H85" s="35">
        <f>'[1]вспомогат'!J82</f>
        <v>-949022.3999999999</v>
      </c>
      <c r="I85" s="36">
        <f>'[1]вспомогат'!K82</f>
        <v>85.46726399605473</v>
      </c>
      <c r="J85" s="37">
        <f>'[1]вспомогат'!L82</f>
        <v>-733178.1299999999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295153476</v>
      </c>
      <c r="D86" s="41">
        <f>SUM(D38:D85)</f>
        <v>145334548</v>
      </c>
      <c r="E86" s="41">
        <f>SUM(E38:E85)</f>
        <v>233516702.76000005</v>
      </c>
      <c r="F86" s="41">
        <f>SUM(F38:F85)</f>
        <v>75510235.57999998</v>
      </c>
      <c r="G86" s="42">
        <f>F86/D86*100</f>
        <v>51.95614987566479</v>
      </c>
      <c r="H86" s="41">
        <f>SUM(H38:H85)</f>
        <v>-69824312.42000002</v>
      </c>
      <c r="I86" s="43">
        <f>E86/C86*100</f>
        <v>79.11704308032613</v>
      </c>
      <c r="J86" s="41">
        <f>SUM(J38:J85)</f>
        <v>-61636773.24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2049437879</v>
      </c>
      <c r="D87" s="55">
        <f>'[1]вспомогат'!D83</f>
        <v>1111946387</v>
      </c>
      <c r="E87" s="55">
        <f>'[1]вспомогат'!G83</f>
        <v>1587239596.54</v>
      </c>
      <c r="F87" s="55">
        <f>'[1]вспомогат'!H83</f>
        <v>638846529.8000004</v>
      </c>
      <c r="G87" s="56">
        <f>'[1]вспомогат'!I83</f>
        <v>57.452997488807924</v>
      </c>
      <c r="H87" s="55">
        <f>'[1]вспомогат'!J83</f>
        <v>-473099857.1999999</v>
      </c>
      <c r="I87" s="56">
        <f>'[1]вспомогат'!K83</f>
        <v>77.44755831850222</v>
      </c>
      <c r="J87" s="55">
        <f>'[1]вспомогат'!L83</f>
        <v>-462198282.4600001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19.02.2020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2020-02-20T08:02:42Z</dcterms:created>
  <dcterms:modified xsi:type="dcterms:W3CDTF">2020-02-20T08:03:06Z</dcterms:modified>
  <cp:category/>
  <cp:version/>
  <cp:contentType/>
  <cp:contentStatus/>
</cp:coreProperties>
</file>