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<sst xmlns="http://schemas.openxmlformats.org/spreadsheetml/2006/main" count="95" uniqueCount="90">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</sst>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16.03.2020</v>
          </cell>
        </row>
        <row r="6">
          <cell r="G6" t="str">
            <v>Фактично надійшло на 16.03.2020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2391967200</v>
          </cell>
          <cell r="C10">
            <v>536653200</v>
          </cell>
          <cell r="D10">
            <v>154952000</v>
          </cell>
          <cell r="G10">
            <v>430040632.57</v>
          </cell>
          <cell r="H10">
            <v>108652911.94</v>
          </cell>
          <cell r="I10">
            <v>70.120367558986</v>
          </cell>
          <cell r="J10">
            <v>-46299088.06</v>
          </cell>
          <cell r="K10">
            <v>80.13380569984488</v>
          </cell>
          <cell r="L10">
            <v>-106612567.43</v>
          </cell>
        </row>
        <row r="11">
          <cell r="B11">
            <v>6201650000</v>
          </cell>
          <cell r="C11">
            <v>1473150000</v>
          </cell>
          <cell r="D11">
            <v>480900000</v>
          </cell>
          <cell r="G11">
            <v>1210929808.42</v>
          </cell>
          <cell r="H11">
            <v>216362146.71000004</v>
          </cell>
          <cell r="I11">
            <v>44.99108893948846</v>
          </cell>
          <cell r="J11">
            <v>-264537853.28999996</v>
          </cell>
          <cell r="K11">
            <v>82.20003451243933</v>
          </cell>
          <cell r="L11">
            <v>-262220191.57999992</v>
          </cell>
        </row>
        <row r="12">
          <cell r="B12">
            <v>731615600</v>
          </cell>
          <cell r="C12">
            <v>202107750</v>
          </cell>
          <cell r="D12">
            <v>76083000</v>
          </cell>
          <cell r="G12">
            <v>183015630.94</v>
          </cell>
          <cell r="H12">
            <v>35531804.56999999</v>
          </cell>
          <cell r="I12">
            <v>46.701371620467114</v>
          </cell>
          <cell r="J12">
            <v>-40551195.43000001</v>
          </cell>
          <cell r="K12">
            <v>90.55349482639829</v>
          </cell>
          <cell r="L12">
            <v>-19092119.060000002</v>
          </cell>
        </row>
        <row r="13">
          <cell r="B13">
            <v>693000000</v>
          </cell>
          <cell r="C13">
            <v>161234000</v>
          </cell>
          <cell r="D13">
            <v>56100500</v>
          </cell>
          <cell r="G13">
            <v>130205209.02</v>
          </cell>
          <cell r="H13">
            <v>23725011.28999999</v>
          </cell>
          <cell r="I13">
            <v>42.290195791481345</v>
          </cell>
          <cell r="J13">
            <v>-32375488.71000001</v>
          </cell>
          <cell r="K13">
            <v>80.7554293883424</v>
          </cell>
          <cell r="L13">
            <v>-31028790.980000004</v>
          </cell>
        </row>
        <row r="14">
          <cell r="B14">
            <v>104889800</v>
          </cell>
          <cell r="C14">
            <v>25784900</v>
          </cell>
          <cell r="D14">
            <v>8537000</v>
          </cell>
          <cell r="G14">
            <v>20916921.27</v>
          </cell>
          <cell r="H14">
            <v>3011112.669999998</v>
          </cell>
          <cell r="I14">
            <v>35.271320955839265</v>
          </cell>
          <cell r="J14">
            <v>-5525887.330000002</v>
          </cell>
          <cell r="K14">
            <v>81.12081594266411</v>
          </cell>
          <cell r="L14">
            <v>-4867978.73</v>
          </cell>
        </row>
        <row r="15">
          <cell r="B15">
            <v>39088050</v>
          </cell>
          <cell r="C15">
            <v>6308851</v>
          </cell>
          <cell r="D15">
            <v>2033414</v>
          </cell>
          <cell r="G15">
            <v>5788354.84</v>
          </cell>
          <cell r="H15">
            <v>607845.8799999999</v>
          </cell>
          <cell r="I15">
            <v>29.892873758123034</v>
          </cell>
          <cell r="J15">
            <v>-1425568.12</v>
          </cell>
          <cell r="K15">
            <v>91.74974714096116</v>
          </cell>
          <cell r="L15">
            <v>-520496.16000000015</v>
          </cell>
        </row>
        <row r="16">
          <cell r="B16">
            <v>341493098</v>
          </cell>
          <cell r="C16">
            <v>66857238</v>
          </cell>
          <cell r="D16">
            <v>21509549</v>
          </cell>
          <cell r="G16">
            <v>74329754.82</v>
          </cell>
          <cell r="H16">
            <v>12812111.489999995</v>
          </cell>
          <cell r="I16">
            <v>59.56476116723783</v>
          </cell>
          <cell r="J16">
            <v>-8697437.510000005</v>
          </cell>
          <cell r="K16">
            <v>111.17682549195345</v>
          </cell>
          <cell r="L16">
            <v>7472516.819999993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605385</v>
          </cell>
          <cell r="D18">
            <v>215235</v>
          </cell>
          <cell r="G18">
            <v>779952.82</v>
          </cell>
          <cell r="H18">
            <v>118638.37</v>
          </cell>
          <cell r="I18">
            <v>55.120389341882124</v>
          </cell>
          <cell r="J18">
            <v>-96596.63</v>
          </cell>
          <cell r="K18">
            <v>128.83583504711876</v>
          </cell>
          <cell r="L18">
            <v>174567.81999999995</v>
          </cell>
        </row>
        <row r="19">
          <cell r="B19">
            <v>132111600</v>
          </cell>
          <cell r="C19">
            <v>25952779</v>
          </cell>
          <cell r="D19">
            <v>8795038</v>
          </cell>
          <cell r="G19">
            <v>26084366.72</v>
          </cell>
          <cell r="H19">
            <v>4176828.59</v>
          </cell>
          <cell r="I19">
            <v>47.49073955109688</v>
          </cell>
          <cell r="J19">
            <v>-4618209.41</v>
          </cell>
          <cell r="K19">
            <v>100.50702747478411</v>
          </cell>
          <cell r="L19">
            <v>131587.7199999988</v>
          </cell>
        </row>
        <row r="20">
          <cell r="B20">
            <v>38053760</v>
          </cell>
          <cell r="C20">
            <v>8254090</v>
          </cell>
          <cell r="D20">
            <v>2582320</v>
          </cell>
          <cell r="G20">
            <v>6799447.57</v>
          </cell>
          <cell r="H20">
            <v>804784.2300000004</v>
          </cell>
          <cell r="I20">
            <v>31.16516272189351</v>
          </cell>
          <cell r="J20">
            <v>-1777535.7699999996</v>
          </cell>
          <cell r="K20">
            <v>82.37670742625778</v>
          </cell>
          <cell r="L20">
            <v>-1454642.4299999997</v>
          </cell>
        </row>
        <row r="21">
          <cell r="B21">
            <v>50902640</v>
          </cell>
          <cell r="C21">
            <v>10807022</v>
          </cell>
          <cell r="D21">
            <v>3550252</v>
          </cell>
          <cell r="G21">
            <v>11091628.87</v>
          </cell>
          <cell r="H21">
            <v>1381532.1499999985</v>
          </cell>
          <cell r="I21">
            <v>38.91363627145337</v>
          </cell>
          <cell r="J21">
            <v>-2168719.8500000015</v>
          </cell>
          <cell r="K21">
            <v>102.63353650987293</v>
          </cell>
          <cell r="L21">
            <v>284606.8699999992</v>
          </cell>
        </row>
        <row r="22">
          <cell r="B22">
            <v>4539050</v>
          </cell>
          <cell r="C22">
            <v>599330</v>
          </cell>
          <cell r="D22">
            <v>217720</v>
          </cell>
          <cell r="G22">
            <v>682567.52</v>
          </cell>
          <cell r="H22">
            <v>118111.32000000007</v>
          </cell>
          <cell r="I22">
            <v>54.24918243615656</v>
          </cell>
          <cell r="J22">
            <v>-99608.67999999993</v>
          </cell>
          <cell r="K22">
            <v>113.8884287454324</v>
          </cell>
          <cell r="L22">
            <v>83237.52000000002</v>
          </cell>
        </row>
        <row r="23">
          <cell r="B23">
            <v>400000</v>
          </cell>
          <cell r="C23">
            <v>317900</v>
          </cell>
          <cell r="D23">
            <v>102900</v>
          </cell>
          <cell r="G23">
            <v>51444.18</v>
          </cell>
          <cell r="H23">
            <v>2204.1800000000003</v>
          </cell>
          <cell r="I23">
            <v>2.142060252672498</v>
          </cell>
          <cell r="J23">
            <v>-100695.82</v>
          </cell>
          <cell r="K23">
            <v>16.182503932054104</v>
          </cell>
          <cell r="L23">
            <v>-266455.82</v>
          </cell>
        </row>
        <row r="24">
          <cell r="B24">
            <v>128456050</v>
          </cell>
          <cell r="C24">
            <v>24099327</v>
          </cell>
          <cell r="D24">
            <v>8825560</v>
          </cell>
          <cell r="G24">
            <v>23032388.16</v>
          </cell>
          <cell r="H24">
            <v>3660738.34</v>
          </cell>
          <cell r="I24">
            <v>41.478822193719154</v>
          </cell>
          <cell r="J24">
            <v>-5164821.66</v>
          </cell>
          <cell r="K24">
            <v>95.57274425132287</v>
          </cell>
          <cell r="L24">
            <v>-1066938.8399999999</v>
          </cell>
        </row>
        <row r="25">
          <cell r="B25">
            <v>7631626</v>
          </cell>
          <cell r="C25">
            <v>1551056</v>
          </cell>
          <cell r="D25">
            <v>470523</v>
          </cell>
          <cell r="G25">
            <v>1361092.01</v>
          </cell>
          <cell r="H25">
            <v>219029.1399999999</v>
          </cell>
          <cell r="I25">
            <v>46.55014526388718</v>
          </cell>
          <cell r="J25">
            <v>-251493.8600000001</v>
          </cell>
          <cell r="K25">
            <v>87.75260274290548</v>
          </cell>
          <cell r="L25">
            <v>-189963.99</v>
          </cell>
        </row>
        <row r="26">
          <cell r="B26">
            <v>64920078</v>
          </cell>
          <cell r="C26">
            <v>11279606</v>
          </cell>
          <cell r="D26">
            <v>3679215</v>
          </cell>
          <cell r="G26">
            <v>10058465.36</v>
          </cell>
          <cell r="H26">
            <v>1201968.8399999999</v>
          </cell>
          <cell r="I26">
            <v>32.66916556928584</v>
          </cell>
          <cell r="J26">
            <v>-2477246.16</v>
          </cell>
          <cell r="K26">
            <v>89.17390696093463</v>
          </cell>
          <cell r="L26">
            <v>-1221140.6400000006</v>
          </cell>
        </row>
        <row r="27">
          <cell r="B27">
            <v>83700</v>
          </cell>
          <cell r="C27">
            <v>47140</v>
          </cell>
          <cell r="D27">
            <v>42980</v>
          </cell>
          <cell r="G27">
            <v>50436.59</v>
          </cell>
          <cell r="H27">
            <v>37623.5</v>
          </cell>
          <cell r="I27">
            <v>87.53722661703117</v>
          </cell>
          <cell r="J27">
            <v>-5356.5</v>
          </cell>
          <cell r="K27">
            <v>106.99319049639371</v>
          </cell>
          <cell r="L27">
            <v>3296.5899999999965</v>
          </cell>
        </row>
        <row r="28">
          <cell r="B28">
            <v>60518927</v>
          </cell>
          <cell r="C28">
            <v>12997121</v>
          </cell>
          <cell r="D28">
            <v>4087982</v>
          </cell>
          <cell r="G28">
            <v>11885239.05</v>
          </cell>
          <cell r="H28">
            <v>826367.5500000007</v>
          </cell>
          <cell r="I28">
            <v>20.214559408529702</v>
          </cell>
          <cell r="J28">
            <v>-3261614.4499999993</v>
          </cell>
          <cell r="K28">
            <v>91.44516735667845</v>
          </cell>
          <cell r="L28">
            <v>-1111881.9499999993</v>
          </cell>
        </row>
        <row r="29">
          <cell r="B29">
            <v>30683390</v>
          </cell>
          <cell r="C29">
            <v>4163639</v>
          </cell>
          <cell r="D29">
            <v>1490781</v>
          </cell>
          <cell r="G29">
            <v>3963505.57</v>
          </cell>
          <cell r="H29">
            <v>676791.8899999997</v>
          </cell>
          <cell r="I29">
            <v>45.3984783814658</v>
          </cell>
          <cell r="J29">
            <v>-813989.1100000003</v>
          </cell>
          <cell r="K29">
            <v>95.19330494310385</v>
          </cell>
          <cell r="L29">
            <v>-200133.43000000017</v>
          </cell>
        </row>
        <row r="30">
          <cell r="B30">
            <v>39383440</v>
          </cell>
          <cell r="C30">
            <v>7331088</v>
          </cell>
          <cell r="D30">
            <v>2035887</v>
          </cell>
          <cell r="G30">
            <v>5628571.77</v>
          </cell>
          <cell r="H30">
            <v>748177.9399999995</v>
          </cell>
          <cell r="I30">
            <v>36.74948265792745</v>
          </cell>
          <cell r="J30">
            <v>-1287709.0600000005</v>
          </cell>
          <cell r="K30">
            <v>76.77675905677302</v>
          </cell>
          <cell r="L30">
            <v>-1702516.2300000004</v>
          </cell>
        </row>
        <row r="31">
          <cell r="B31">
            <v>7461035</v>
          </cell>
          <cell r="C31">
            <v>1249542</v>
          </cell>
          <cell r="D31">
            <v>443346</v>
          </cell>
          <cell r="G31">
            <v>1395972.68</v>
          </cell>
          <cell r="H31">
            <v>85342.52000000002</v>
          </cell>
          <cell r="I31">
            <v>19.249642491417543</v>
          </cell>
          <cell r="J31">
            <v>-358003.48</v>
          </cell>
          <cell r="K31">
            <v>111.7187481493219</v>
          </cell>
          <cell r="L31">
            <v>146430.67999999993</v>
          </cell>
        </row>
        <row r="32">
          <cell r="B32">
            <v>83873486</v>
          </cell>
          <cell r="C32">
            <v>14193120</v>
          </cell>
          <cell r="D32">
            <v>4743302</v>
          </cell>
          <cell r="G32">
            <v>12616117.7</v>
          </cell>
          <cell r="H32">
            <v>1599202.1499999985</v>
          </cell>
          <cell r="I32">
            <v>33.71495532015458</v>
          </cell>
          <cell r="J32">
            <v>-3144099.8500000015</v>
          </cell>
          <cell r="K32">
            <v>88.88896662608362</v>
          </cell>
          <cell r="L32">
            <v>-1577002.3000000007</v>
          </cell>
        </row>
        <row r="33">
          <cell r="B33">
            <v>105500</v>
          </cell>
          <cell r="C33">
            <v>18500</v>
          </cell>
          <cell r="D33">
            <v>6500</v>
          </cell>
          <cell r="G33">
            <v>47853.99</v>
          </cell>
          <cell r="H33">
            <v>21001.019999999997</v>
          </cell>
          <cell r="I33">
            <v>323.0926153846153</v>
          </cell>
          <cell r="J33">
            <v>14501.019999999997</v>
          </cell>
          <cell r="K33">
            <v>258.6702162162162</v>
          </cell>
          <cell r="L33">
            <v>29353.989999999998</v>
          </cell>
        </row>
        <row r="34">
          <cell r="B34">
            <v>8393900</v>
          </cell>
          <cell r="C34">
            <v>1240196</v>
          </cell>
          <cell r="D34">
            <v>348373</v>
          </cell>
          <cell r="G34">
            <v>887723.76</v>
          </cell>
          <cell r="H34">
            <v>75943.25</v>
          </cell>
          <cell r="I34">
            <v>21.799407531582528</v>
          </cell>
          <cell r="J34">
            <v>-272429.75</v>
          </cell>
          <cell r="K34">
            <v>71.57931165718966</v>
          </cell>
          <cell r="L34">
            <v>-352472.24</v>
          </cell>
        </row>
        <row r="35">
          <cell r="B35">
            <v>17808849</v>
          </cell>
          <cell r="C35">
            <v>2842150</v>
          </cell>
          <cell r="D35">
            <v>824167</v>
          </cell>
          <cell r="G35">
            <v>2788023.73</v>
          </cell>
          <cell r="H35">
            <v>166486.66000000015</v>
          </cell>
          <cell r="I35">
            <v>20.200597694399335</v>
          </cell>
          <cell r="J35">
            <v>-657680.3399999999</v>
          </cell>
          <cell r="K35">
            <v>98.0955871435357</v>
          </cell>
          <cell r="L35">
            <v>-54126.27000000002</v>
          </cell>
        </row>
        <row r="36">
          <cell r="B36">
            <v>52772484</v>
          </cell>
          <cell r="C36">
            <v>11034135</v>
          </cell>
          <cell r="D36">
            <v>3197120</v>
          </cell>
          <cell r="G36">
            <v>9043170.33</v>
          </cell>
          <cell r="H36">
            <v>1344197.5099999998</v>
          </cell>
          <cell r="I36">
            <v>42.0440117981183</v>
          </cell>
          <cell r="J36">
            <v>-1852922.4900000002</v>
          </cell>
          <cell r="K36">
            <v>81.95631402008404</v>
          </cell>
          <cell r="L36">
            <v>-1990964.67</v>
          </cell>
        </row>
        <row r="37">
          <cell r="B37">
            <v>25600000</v>
          </cell>
          <cell r="C37">
            <v>4517762</v>
          </cell>
          <cell r="D37">
            <v>1098960</v>
          </cell>
          <cell r="G37">
            <v>4215717.1</v>
          </cell>
          <cell r="H37">
            <v>772504.4599999995</v>
          </cell>
          <cell r="I37">
            <v>70.2941380941981</v>
          </cell>
          <cell r="J37">
            <v>-326455.5400000005</v>
          </cell>
          <cell r="K37">
            <v>93.31428038927237</v>
          </cell>
          <cell r="L37">
            <v>-302044.9000000004</v>
          </cell>
        </row>
        <row r="38">
          <cell r="B38">
            <v>20269298</v>
          </cell>
          <cell r="C38">
            <v>4619366</v>
          </cell>
          <cell r="D38">
            <v>2055540</v>
          </cell>
          <cell r="G38">
            <v>3261718.24</v>
          </cell>
          <cell r="H38">
            <v>425724.5</v>
          </cell>
          <cell r="I38">
            <v>20.711078354106462</v>
          </cell>
          <cell r="J38">
            <v>-1629815.5</v>
          </cell>
          <cell r="K38">
            <v>70.60965162751772</v>
          </cell>
          <cell r="L38">
            <v>-1357647.7599999998</v>
          </cell>
        </row>
        <row r="39">
          <cell r="B39">
            <v>20480540</v>
          </cell>
          <cell r="C39">
            <v>3312865</v>
          </cell>
          <cell r="D39">
            <v>705255</v>
          </cell>
          <cell r="G39">
            <v>3279314.35</v>
          </cell>
          <cell r="H39">
            <v>886908.54</v>
          </cell>
          <cell r="I39">
            <v>125.75714316098431</v>
          </cell>
          <cell r="J39">
            <v>181653.54000000004</v>
          </cell>
          <cell r="K39">
            <v>98.98726178096602</v>
          </cell>
          <cell r="L39">
            <v>-33550.64999999991</v>
          </cell>
        </row>
        <row r="40">
          <cell r="B40">
            <v>22941294</v>
          </cell>
          <cell r="C40">
            <v>4779108</v>
          </cell>
          <cell r="D40">
            <v>1184028</v>
          </cell>
          <cell r="G40">
            <v>3965395.16</v>
          </cell>
          <cell r="H40">
            <v>494537.64000000013</v>
          </cell>
          <cell r="I40">
            <v>41.767394014330755</v>
          </cell>
          <cell r="J40">
            <v>-689490.3599999999</v>
          </cell>
          <cell r="K40">
            <v>82.97354150607184</v>
          </cell>
          <cell r="L40">
            <v>-813712.8399999999</v>
          </cell>
        </row>
        <row r="41">
          <cell r="B41">
            <v>36160712</v>
          </cell>
          <cell r="C41">
            <v>9079427</v>
          </cell>
          <cell r="D41">
            <v>2856747</v>
          </cell>
          <cell r="G41">
            <v>8301792.81</v>
          </cell>
          <cell r="H41">
            <v>1454042.04</v>
          </cell>
          <cell r="I41">
            <v>50.89852339041574</v>
          </cell>
          <cell r="J41">
            <v>-1402704.96</v>
          </cell>
          <cell r="K41">
            <v>91.43520631863662</v>
          </cell>
          <cell r="L41">
            <v>-777634.1900000004</v>
          </cell>
        </row>
        <row r="42">
          <cell r="B42">
            <v>66700615</v>
          </cell>
          <cell r="C42">
            <v>14201880</v>
          </cell>
          <cell r="D42">
            <v>4070889</v>
          </cell>
          <cell r="G42">
            <v>11210776.67</v>
          </cell>
          <cell r="H42">
            <v>1720637.7599999998</v>
          </cell>
          <cell r="I42">
            <v>42.2668797896479</v>
          </cell>
          <cell r="J42">
            <v>-2350251.24</v>
          </cell>
          <cell r="K42">
            <v>78.93868044230764</v>
          </cell>
          <cell r="L42">
            <v>-2991103.33</v>
          </cell>
        </row>
        <row r="43">
          <cell r="B43">
            <v>32433514</v>
          </cell>
          <cell r="C43">
            <v>6394450</v>
          </cell>
          <cell r="D43">
            <v>2531300</v>
          </cell>
          <cell r="G43">
            <v>4943703.18</v>
          </cell>
          <cell r="H43">
            <v>725989.5</v>
          </cell>
          <cell r="I43">
            <v>28.680500138268872</v>
          </cell>
          <cell r="J43">
            <v>-1805310.5</v>
          </cell>
          <cell r="K43">
            <v>77.31240654004644</v>
          </cell>
          <cell r="L43">
            <v>-1450746.8200000003</v>
          </cell>
        </row>
        <row r="44">
          <cell r="B44">
            <v>30828600</v>
          </cell>
          <cell r="C44">
            <v>6766700</v>
          </cell>
          <cell r="D44">
            <v>2519033</v>
          </cell>
          <cell r="G44">
            <v>5335190.42</v>
          </cell>
          <cell r="H44">
            <v>719588.0599999996</v>
          </cell>
          <cell r="I44">
            <v>28.566043398399287</v>
          </cell>
          <cell r="J44">
            <v>-1799444.9400000004</v>
          </cell>
          <cell r="K44">
            <v>78.84479022270826</v>
          </cell>
          <cell r="L44">
            <v>-1431509.58</v>
          </cell>
        </row>
        <row r="45">
          <cell r="B45">
            <v>11207222</v>
          </cell>
          <cell r="C45">
            <v>2466672</v>
          </cell>
          <cell r="D45">
            <v>783462</v>
          </cell>
          <cell r="G45">
            <v>1920553.35</v>
          </cell>
          <cell r="H45">
            <v>504936.49</v>
          </cell>
          <cell r="I45">
            <v>64.44939129147298</v>
          </cell>
          <cell r="J45">
            <v>-278525.51</v>
          </cell>
          <cell r="K45">
            <v>77.86010259977817</v>
          </cell>
          <cell r="L45">
            <v>-546118.6499999999</v>
          </cell>
        </row>
        <row r="46">
          <cell r="B46">
            <v>11295500</v>
          </cell>
          <cell r="C46">
            <v>1790685</v>
          </cell>
          <cell r="D46">
            <v>606515</v>
          </cell>
          <cell r="G46">
            <v>1720058.71</v>
          </cell>
          <cell r="H46">
            <v>345272.22</v>
          </cell>
          <cell r="I46">
            <v>56.92723510547965</v>
          </cell>
          <cell r="J46">
            <v>-261242.78000000003</v>
          </cell>
          <cell r="K46">
            <v>96.05590653855927</v>
          </cell>
          <cell r="L46">
            <v>-70626.29000000004</v>
          </cell>
        </row>
        <row r="47">
          <cell r="B47">
            <v>14950700</v>
          </cell>
          <cell r="C47">
            <v>4658569</v>
          </cell>
          <cell r="D47">
            <v>2355976</v>
          </cell>
          <cell r="G47">
            <v>2503928</v>
          </cell>
          <cell r="H47">
            <v>125126.95999999996</v>
          </cell>
          <cell r="I47">
            <v>5.3110456133678765</v>
          </cell>
          <cell r="J47">
            <v>-2230849.04</v>
          </cell>
          <cell r="K47">
            <v>53.74886579977671</v>
          </cell>
          <cell r="L47">
            <v>-2154641</v>
          </cell>
        </row>
        <row r="48">
          <cell r="B48">
            <v>29529180</v>
          </cell>
          <cell r="C48">
            <v>5173154</v>
          </cell>
          <cell r="D48">
            <v>1844775</v>
          </cell>
          <cell r="G48">
            <v>4565932.82</v>
          </cell>
          <cell r="H48">
            <v>730328.0100000002</v>
          </cell>
          <cell r="I48">
            <v>39.58900191080214</v>
          </cell>
          <cell r="J48">
            <v>-1114446.9899999998</v>
          </cell>
          <cell r="K48">
            <v>88.26207029599351</v>
          </cell>
          <cell r="L48">
            <v>-607221.1799999997</v>
          </cell>
        </row>
        <row r="49">
          <cell r="B49">
            <v>15578840</v>
          </cell>
          <cell r="C49">
            <v>3087000</v>
          </cell>
          <cell r="D49">
            <v>723300</v>
          </cell>
          <cell r="G49">
            <v>2146005.35</v>
          </cell>
          <cell r="H49">
            <v>424602.3800000001</v>
          </cell>
          <cell r="I49">
            <v>58.703495091939736</v>
          </cell>
          <cell r="J49">
            <v>-298697.6199999999</v>
          </cell>
          <cell r="K49">
            <v>69.51750404923874</v>
          </cell>
          <cell r="L49">
            <v>-940994.6499999999</v>
          </cell>
        </row>
        <row r="50">
          <cell r="B50">
            <v>10068500</v>
          </cell>
          <cell r="C50">
            <v>1517000</v>
          </cell>
          <cell r="D50">
            <v>500750</v>
          </cell>
          <cell r="G50">
            <v>1778715.06</v>
          </cell>
          <cell r="H50">
            <v>245419.97999999998</v>
          </cell>
          <cell r="I50">
            <v>49.01048027958063</v>
          </cell>
          <cell r="J50">
            <v>-255330.02000000002</v>
          </cell>
          <cell r="K50">
            <v>117.25214634146342</v>
          </cell>
          <cell r="L50">
            <v>261715.06000000006</v>
          </cell>
        </row>
        <row r="51">
          <cell r="B51">
            <v>61660350</v>
          </cell>
          <cell r="C51">
            <v>11976360</v>
          </cell>
          <cell r="D51">
            <v>3725640</v>
          </cell>
          <cell r="G51">
            <v>12581886.56</v>
          </cell>
          <cell r="H51">
            <v>1881476.5600000005</v>
          </cell>
          <cell r="I51">
            <v>50.50076121149656</v>
          </cell>
          <cell r="J51">
            <v>-1844163.4399999995</v>
          </cell>
          <cell r="K51">
            <v>105.05601501624868</v>
          </cell>
          <cell r="L51">
            <v>605526.5600000005</v>
          </cell>
        </row>
        <row r="52">
          <cell r="B52">
            <v>87045500</v>
          </cell>
          <cell r="C52">
            <v>19044259</v>
          </cell>
          <cell r="D52">
            <v>6235259</v>
          </cell>
          <cell r="G52">
            <v>16440183.17</v>
          </cell>
          <cell r="H52">
            <v>2226257.6799999997</v>
          </cell>
          <cell r="I52">
            <v>35.70433369327561</v>
          </cell>
          <cell r="J52">
            <v>-4009001.3200000003</v>
          </cell>
          <cell r="K52">
            <v>86.32618979819587</v>
          </cell>
          <cell r="L52">
            <v>-2604075.83</v>
          </cell>
        </row>
        <row r="53">
          <cell r="B53">
            <v>37946000</v>
          </cell>
          <cell r="C53">
            <v>6091005</v>
          </cell>
          <cell r="D53">
            <v>1728120</v>
          </cell>
          <cell r="G53">
            <v>6091105.09</v>
          </cell>
          <cell r="H53">
            <v>762415.4500000002</v>
          </cell>
          <cell r="I53">
            <v>44.11820070365485</v>
          </cell>
          <cell r="J53">
            <v>-965704.5499999998</v>
          </cell>
          <cell r="K53">
            <v>100.00164324278178</v>
          </cell>
          <cell r="L53">
            <v>100.08999999985099</v>
          </cell>
        </row>
        <row r="54">
          <cell r="B54">
            <v>73827000</v>
          </cell>
          <cell r="C54">
            <v>14265850</v>
          </cell>
          <cell r="D54">
            <v>3623050</v>
          </cell>
          <cell r="G54">
            <v>12984078.53</v>
          </cell>
          <cell r="H54">
            <v>1396163.4499999993</v>
          </cell>
          <cell r="I54">
            <v>38.53558327928125</v>
          </cell>
          <cell r="J54">
            <v>-2226886.5500000007</v>
          </cell>
          <cell r="K54">
            <v>91.01510621519222</v>
          </cell>
          <cell r="L54">
            <v>-1281771.4700000007</v>
          </cell>
        </row>
        <row r="55">
          <cell r="B55">
            <v>84720000</v>
          </cell>
          <cell r="C55">
            <v>19471300</v>
          </cell>
          <cell r="D55">
            <v>5842950</v>
          </cell>
          <cell r="G55">
            <v>15461330.88</v>
          </cell>
          <cell r="H55">
            <v>2275359.33</v>
          </cell>
          <cell r="I55">
            <v>38.94196133802274</v>
          </cell>
          <cell r="J55">
            <v>-3567590.67</v>
          </cell>
          <cell r="K55">
            <v>79.40574527638114</v>
          </cell>
          <cell r="L55">
            <v>-4009969.119999999</v>
          </cell>
        </row>
        <row r="56">
          <cell r="B56">
            <v>15427265</v>
          </cell>
          <cell r="C56">
            <v>2214510</v>
          </cell>
          <cell r="D56">
            <v>695635</v>
          </cell>
          <cell r="G56">
            <v>2458139.23</v>
          </cell>
          <cell r="H56">
            <v>404938.05000000005</v>
          </cell>
          <cell r="I56">
            <v>58.21128177851891</v>
          </cell>
          <cell r="J56">
            <v>-290696.94999999995</v>
          </cell>
          <cell r="K56">
            <v>111.00149604201381</v>
          </cell>
          <cell r="L56">
            <v>243629.22999999998</v>
          </cell>
        </row>
        <row r="57">
          <cell r="B57">
            <v>67965626</v>
          </cell>
          <cell r="C57">
            <v>12090759</v>
          </cell>
          <cell r="D57">
            <v>3546060</v>
          </cell>
          <cell r="G57">
            <v>12293268.2</v>
          </cell>
          <cell r="H57">
            <v>1788672.0099999998</v>
          </cell>
          <cell r="I57">
            <v>50.441109569494024</v>
          </cell>
          <cell r="J57">
            <v>-1757387.9900000002</v>
          </cell>
          <cell r="K57">
            <v>101.6749089118392</v>
          </cell>
          <cell r="L57">
            <v>202509.19999999925</v>
          </cell>
        </row>
        <row r="58">
          <cell r="B58">
            <v>24760000</v>
          </cell>
          <cell r="C58">
            <v>4645308</v>
          </cell>
          <cell r="D58">
            <v>1218318</v>
          </cell>
          <cell r="G58">
            <v>4653965.62</v>
          </cell>
          <cell r="H58">
            <v>503575.26000000024</v>
          </cell>
          <cell r="I58">
            <v>41.333646880371155</v>
          </cell>
          <cell r="J58">
            <v>-714742.7399999998</v>
          </cell>
          <cell r="K58">
            <v>100.18637343315018</v>
          </cell>
          <cell r="L58">
            <v>8657.620000000112</v>
          </cell>
        </row>
        <row r="59">
          <cell r="B59">
            <v>14983150</v>
          </cell>
          <cell r="C59">
            <v>1712655</v>
          </cell>
          <cell r="D59">
            <v>376264</v>
          </cell>
          <cell r="G59">
            <v>2339846.6</v>
          </cell>
          <cell r="H59">
            <v>383075.40000000014</v>
          </cell>
          <cell r="I59">
            <v>101.81027151149198</v>
          </cell>
          <cell r="J59">
            <v>6811.40000000014</v>
          </cell>
          <cell r="K59">
            <v>136.62101240471668</v>
          </cell>
          <cell r="L59">
            <v>627191.6000000001</v>
          </cell>
        </row>
        <row r="60">
          <cell r="B60">
            <v>10818000</v>
          </cell>
          <cell r="C60">
            <v>1474700</v>
          </cell>
          <cell r="D60">
            <v>330700</v>
          </cell>
          <cell r="G60">
            <v>1914918.29</v>
          </cell>
          <cell r="H60">
            <v>158904.24</v>
          </cell>
          <cell r="I60">
            <v>48.05087390384033</v>
          </cell>
          <cell r="J60">
            <v>-171795.76</v>
          </cell>
          <cell r="K60">
            <v>129.85137926357905</v>
          </cell>
          <cell r="L60">
            <v>440218.29000000004</v>
          </cell>
        </row>
        <row r="61">
          <cell r="B61">
            <v>13850000</v>
          </cell>
          <cell r="C61">
            <v>1571520</v>
          </cell>
          <cell r="D61">
            <v>424900</v>
          </cell>
          <cell r="G61">
            <v>1430042.51</v>
          </cell>
          <cell r="H61">
            <v>159903.31000000006</v>
          </cell>
          <cell r="I61">
            <v>37.63316309719936</v>
          </cell>
          <cell r="J61">
            <v>-264996.68999999994</v>
          </cell>
          <cell r="K61">
            <v>90.99741078700876</v>
          </cell>
          <cell r="L61">
            <v>-141477.49</v>
          </cell>
        </row>
        <row r="62">
          <cell r="B62">
            <v>9500000</v>
          </cell>
          <cell r="C62">
            <v>1246524</v>
          </cell>
          <cell r="D62">
            <v>479141</v>
          </cell>
          <cell r="G62">
            <v>1421264.42</v>
          </cell>
          <cell r="H62">
            <v>252869.08999999985</v>
          </cell>
          <cell r="I62">
            <v>52.77550658365697</v>
          </cell>
          <cell r="J62">
            <v>-226271.91000000015</v>
          </cell>
          <cell r="K62">
            <v>114.01821545353319</v>
          </cell>
          <cell r="L62">
            <v>174740.41999999993</v>
          </cell>
        </row>
        <row r="63">
          <cell r="B63">
            <v>15000000</v>
          </cell>
          <cell r="C63">
            <v>2861830</v>
          </cell>
          <cell r="D63">
            <v>1036050</v>
          </cell>
          <cell r="G63">
            <v>2962154.24</v>
          </cell>
          <cell r="H63">
            <v>314244.52</v>
          </cell>
          <cell r="I63">
            <v>30.33101877322523</v>
          </cell>
          <cell r="J63">
            <v>-721805.48</v>
          </cell>
          <cell r="K63">
            <v>103.50559746735482</v>
          </cell>
          <cell r="L63">
            <v>100324.24000000022</v>
          </cell>
        </row>
        <row r="64">
          <cell r="B64">
            <v>12037300</v>
          </cell>
          <cell r="C64">
            <v>2148975</v>
          </cell>
          <cell r="D64">
            <v>536958</v>
          </cell>
          <cell r="G64">
            <v>2088655.17</v>
          </cell>
          <cell r="H64">
            <v>288070.09999999986</v>
          </cell>
          <cell r="I64">
            <v>53.64853489472172</v>
          </cell>
          <cell r="J64">
            <v>-248887.90000000014</v>
          </cell>
          <cell r="K64">
            <v>97.19308833280984</v>
          </cell>
          <cell r="L64">
            <v>-60319.830000000075</v>
          </cell>
        </row>
        <row r="65">
          <cell r="B65">
            <v>36348458</v>
          </cell>
          <cell r="C65">
            <v>6440684</v>
          </cell>
          <cell r="D65">
            <v>2293681</v>
          </cell>
          <cell r="G65">
            <v>7008551.47</v>
          </cell>
          <cell r="H65">
            <v>1561922.0599999996</v>
          </cell>
          <cell r="I65">
            <v>68.09674318268318</v>
          </cell>
          <cell r="J65">
            <v>-731758.9400000004</v>
          </cell>
          <cell r="K65">
            <v>108.81688140576374</v>
          </cell>
          <cell r="L65">
            <v>567867.4699999997</v>
          </cell>
        </row>
        <row r="66">
          <cell r="B66">
            <v>74959526</v>
          </cell>
          <cell r="C66">
            <v>18884453</v>
          </cell>
          <cell r="D66">
            <v>7359463</v>
          </cell>
          <cell r="G66">
            <v>10659381.44</v>
          </cell>
          <cell r="H66">
            <v>1330133.1600000001</v>
          </cell>
          <cell r="I66">
            <v>18.07378011140215</v>
          </cell>
          <cell r="J66">
            <v>-6029329.84</v>
          </cell>
          <cell r="K66">
            <v>56.4452750630373</v>
          </cell>
          <cell r="L66">
            <v>-8225071.5600000005</v>
          </cell>
        </row>
        <row r="67">
          <cell r="B67">
            <v>100535495</v>
          </cell>
          <cell r="C67">
            <v>20089611</v>
          </cell>
          <cell r="D67">
            <v>6363412</v>
          </cell>
          <cell r="G67">
            <v>16275623.53</v>
          </cell>
          <cell r="H67">
            <v>2235914.8099999987</v>
          </cell>
          <cell r="I67">
            <v>35.137042988887075</v>
          </cell>
          <cell r="J67">
            <v>-4127497.1900000013</v>
          </cell>
          <cell r="K67">
            <v>81.01512533020177</v>
          </cell>
          <cell r="L67">
            <v>-3813987.4700000007</v>
          </cell>
        </row>
        <row r="68">
          <cell r="B68">
            <v>16071180</v>
          </cell>
          <cell r="C68">
            <v>3188920</v>
          </cell>
          <cell r="D68">
            <v>1337300</v>
          </cell>
          <cell r="G68">
            <v>2453001.43</v>
          </cell>
          <cell r="H68">
            <v>320149.75</v>
          </cell>
          <cell r="I68">
            <v>23.94000972107979</v>
          </cell>
          <cell r="J68">
            <v>-1017150.25</v>
          </cell>
          <cell r="K68">
            <v>76.92263932616686</v>
          </cell>
          <cell r="L68">
            <v>-735918.5699999998</v>
          </cell>
        </row>
        <row r="69">
          <cell r="B69">
            <v>9943882</v>
          </cell>
          <cell r="C69">
            <v>2352705</v>
          </cell>
          <cell r="D69">
            <v>687355</v>
          </cell>
          <cell r="G69">
            <v>1972302.39</v>
          </cell>
          <cell r="H69">
            <v>364087.68999999994</v>
          </cell>
          <cell r="I69">
            <v>52.96938117857584</v>
          </cell>
          <cell r="J69">
            <v>-323267.31000000006</v>
          </cell>
          <cell r="K69">
            <v>83.83126613833863</v>
          </cell>
          <cell r="L69">
            <v>-380402.6100000001</v>
          </cell>
        </row>
        <row r="70">
          <cell r="B70">
            <v>6809061</v>
          </cell>
          <cell r="C70">
            <v>548697</v>
          </cell>
          <cell r="D70">
            <v>147803</v>
          </cell>
          <cell r="G70">
            <v>909151.12</v>
          </cell>
          <cell r="H70">
            <v>148125.80999999994</v>
          </cell>
          <cell r="I70">
            <v>100.2184055804009</v>
          </cell>
          <cell r="J70">
            <v>322.80999999993946</v>
          </cell>
          <cell r="K70">
            <v>165.6927448117996</v>
          </cell>
          <cell r="L70">
            <v>360454.12</v>
          </cell>
        </row>
        <row r="71">
          <cell r="B71">
            <v>58533083</v>
          </cell>
          <cell r="C71">
            <v>10860985</v>
          </cell>
          <cell r="D71">
            <v>3833702</v>
          </cell>
          <cell r="G71">
            <v>8946720.01</v>
          </cell>
          <cell r="H71">
            <v>1294758.46</v>
          </cell>
          <cell r="I71">
            <v>33.77305956488011</v>
          </cell>
          <cell r="J71">
            <v>-2538943.54</v>
          </cell>
          <cell r="K71">
            <v>82.37484915042236</v>
          </cell>
          <cell r="L71">
            <v>-1914264.9900000002</v>
          </cell>
        </row>
        <row r="72">
          <cell r="B72">
            <v>23194370</v>
          </cell>
          <cell r="C72">
            <v>4433220</v>
          </cell>
          <cell r="D72">
            <v>1211255</v>
          </cell>
          <cell r="G72">
            <v>4670535.29</v>
          </cell>
          <cell r="H72">
            <v>650293.02</v>
          </cell>
          <cell r="I72">
            <v>53.687540608707494</v>
          </cell>
          <cell r="J72">
            <v>-560961.98</v>
          </cell>
          <cell r="K72">
            <v>105.35311331267114</v>
          </cell>
          <cell r="L72">
            <v>237315.29000000004</v>
          </cell>
        </row>
        <row r="73">
          <cell r="B73">
            <v>9313620</v>
          </cell>
          <cell r="C73">
            <v>1911260</v>
          </cell>
          <cell r="D73">
            <v>544180</v>
          </cell>
          <cell r="G73">
            <v>1677236.96</v>
          </cell>
          <cell r="H73">
            <v>209125.36999999988</v>
          </cell>
          <cell r="I73">
            <v>38.429447976772366</v>
          </cell>
          <cell r="J73">
            <v>-335054.6300000001</v>
          </cell>
          <cell r="K73">
            <v>87.75556229921622</v>
          </cell>
          <cell r="L73">
            <v>-234023.04000000004</v>
          </cell>
        </row>
        <row r="74">
          <cell r="B74">
            <v>10027814</v>
          </cell>
          <cell r="C74">
            <v>919804</v>
          </cell>
          <cell r="D74">
            <v>219954</v>
          </cell>
          <cell r="G74">
            <v>1540036.27</v>
          </cell>
          <cell r="H74">
            <v>401377.49</v>
          </cell>
          <cell r="I74">
            <v>182.4824690617129</v>
          </cell>
          <cell r="J74">
            <v>181423.49</v>
          </cell>
          <cell r="K74">
            <v>167.43091680401477</v>
          </cell>
          <cell r="L74">
            <v>620232.27</v>
          </cell>
        </row>
        <row r="75">
          <cell r="B75">
            <v>8760477</v>
          </cell>
          <cell r="C75">
            <v>991958</v>
          </cell>
          <cell r="D75">
            <v>375190</v>
          </cell>
          <cell r="G75">
            <v>1312212.61</v>
          </cell>
          <cell r="H75">
            <v>406119.95000000007</v>
          </cell>
          <cell r="I75">
            <v>108.24380980303314</v>
          </cell>
          <cell r="J75">
            <v>30929.95000000007</v>
          </cell>
          <cell r="K75">
            <v>132.285097756155</v>
          </cell>
          <cell r="L75">
            <v>320254.6100000001</v>
          </cell>
        </row>
        <row r="76">
          <cell r="B76">
            <v>16427081</v>
          </cell>
          <cell r="C76">
            <v>2502893</v>
          </cell>
          <cell r="D76">
            <v>835191</v>
          </cell>
          <cell r="G76">
            <v>2535025.05</v>
          </cell>
          <cell r="H76">
            <v>454880.1799999997</v>
          </cell>
          <cell r="I76">
            <v>54.464209983105626</v>
          </cell>
          <cell r="J76">
            <v>-380310.8200000003</v>
          </cell>
          <cell r="K76">
            <v>101.28379639081655</v>
          </cell>
          <cell r="L76">
            <v>32132.049999999814</v>
          </cell>
        </row>
        <row r="77">
          <cell r="B77">
            <v>11443812</v>
          </cell>
          <cell r="C77">
            <v>2299334</v>
          </cell>
          <cell r="D77">
            <v>848034</v>
          </cell>
          <cell r="G77">
            <v>2226168.32</v>
          </cell>
          <cell r="H77">
            <v>793908.0399999998</v>
          </cell>
          <cell r="I77">
            <v>93.61747760113388</v>
          </cell>
          <cell r="J77">
            <v>-54125.960000000196</v>
          </cell>
          <cell r="K77">
            <v>96.81796207075614</v>
          </cell>
          <cell r="L77">
            <v>-73165.68000000017</v>
          </cell>
        </row>
        <row r="78">
          <cell r="B78">
            <v>462982900</v>
          </cell>
          <cell r="C78">
            <v>103835690</v>
          </cell>
          <cell r="D78">
            <v>36897840</v>
          </cell>
          <cell r="G78">
            <v>95496410.59</v>
          </cell>
          <cell r="H78">
            <v>14835589.310000002</v>
          </cell>
          <cell r="I78">
            <v>40.20720267094226</v>
          </cell>
          <cell r="J78">
            <v>-22062250.689999998</v>
          </cell>
          <cell r="K78">
            <v>91.96877354019605</v>
          </cell>
          <cell r="L78">
            <v>-8339279.409999996</v>
          </cell>
        </row>
        <row r="79">
          <cell r="B79">
            <v>43093757</v>
          </cell>
          <cell r="C79">
            <v>7702199</v>
          </cell>
          <cell r="D79">
            <v>2530880</v>
          </cell>
          <cell r="G79">
            <v>7663177.13</v>
          </cell>
          <cell r="H79">
            <v>1116575.0499999998</v>
          </cell>
          <cell r="I79">
            <v>44.118055775066374</v>
          </cell>
          <cell r="J79">
            <v>-1414304.9500000002</v>
          </cell>
          <cell r="K79">
            <v>99.49336715397772</v>
          </cell>
          <cell r="L79">
            <v>-39021.87000000011</v>
          </cell>
        </row>
        <row r="80">
          <cell r="B80">
            <v>11498856</v>
          </cell>
          <cell r="C80">
            <v>2389213</v>
          </cell>
          <cell r="D80">
            <v>548828</v>
          </cell>
          <cell r="G80">
            <v>2014576.85</v>
          </cell>
          <cell r="H80">
            <v>234449.63000000012</v>
          </cell>
          <cell r="I80">
            <v>42.71823412799641</v>
          </cell>
          <cell r="J80">
            <v>-314378.3699999999</v>
          </cell>
          <cell r="K80">
            <v>84.31968392939433</v>
          </cell>
          <cell r="L80">
            <v>-374636.1499999999</v>
          </cell>
        </row>
        <row r="81">
          <cell r="B81">
            <v>180007400</v>
          </cell>
          <cell r="C81">
            <v>50629634</v>
          </cell>
          <cell r="D81">
            <v>17116609</v>
          </cell>
          <cell r="G81">
            <v>31699656.68</v>
          </cell>
          <cell r="H81">
            <v>5793190.25</v>
          </cell>
          <cell r="I81">
            <v>33.845431942740525</v>
          </cell>
          <cell r="J81">
            <v>-11323418.75</v>
          </cell>
          <cell r="K81">
            <v>62.61087465099985</v>
          </cell>
          <cell r="L81">
            <v>-18929977.32</v>
          </cell>
        </row>
        <row r="82">
          <cell r="B82">
            <v>42973110</v>
          </cell>
          <cell r="C82">
            <v>7423647</v>
          </cell>
          <cell r="D82">
            <v>2378636</v>
          </cell>
          <cell r="G82">
            <v>6526328.03</v>
          </cell>
          <cell r="H82">
            <v>730151.3300000001</v>
          </cell>
          <cell r="I82">
            <v>30.696219598122624</v>
          </cell>
          <cell r="J82">
            <v>-1648484.67</v>
          </cell>
          <cell r="K82">
            <v>87.91269345107601</v>
          </cell>
          <cell r="L82">
            <v>-897318.9699999997</v>
          </cell>
        </row>
        <row r="83">
          <cell r="B83">
            <v>13237708391</v>
          </cell>
          <cell r="C83">
            <v>3031299165</v>
          </cell>
          <cell r="D83">
            <v>984939552</v>
          </cell>
          <cell r="G83">
            <v>2543337317.959999</v>
          </cell>
          <cell r="H83">
            <v>473220208.04999983</v>
          </cell>
          <cell r="I83">
            <v>48.04560920404584</v>
          </cell>
          <cell r="J83">
            <v>-511719343.95000017</v>
          </cell>
          <cell r="K83">
            <v>83.90255067285644</v>
          </cell>
          <cell r="L83">
            <v>-487961847.0399998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77" sqref="D7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16.03.2020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16.03.2020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536653200</v>
      </c>
      <c r="D10" s="33">
        <f>'[1]вспомогат'!D10</f>
        <v>154952000</v>
      </c>
      <c r="E10" s="33">
        <f>'[1]вспомогат'!G10</f>
        <v>430040632.57</v>
      </c>
      <c r="F10" s="33">
        <f>'[1]вспомогат'!H10</f>
        <v>108652911.94</v>
      </c>
      <c r="G10" s="34">
        <f>'[1]вспомогат'!I10</f>
        <v>70.120367558986</v>
      </c>
      <c r="H10" s="35">
        <f>'[1]вспомогат'!J10</f>
        <v>-46299088.06</v>
      </c>
      <c r="I10" s="36">
        <f>'[1]вспомогат'!K10</f>
        <v>80.13380569984488</v>
      </c>
      <c r="J10" s="37">
        <f>'[1]вспомогат'!L10</f>
        <v>-106612567.43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1473150000</v>
      </c>
      <c r="D12" s="38">
        <f>'[1]вспомогат'!D11</f>
        <v>480900000</v>
      </c>
      <c r="E12" s="33">
        <f>'[1]вспомогат'!G11</f>
        <v>1210929808.42</v>
      </c>
      <c r="F12" s="38">
        <f>'[1]вспомогат'!H11</f>
        <v>216362146.71000004</v>
      </c>
      <c r="G12" s="39">
        <f>'[1]вспомогат'!I11</f>
        <v>44.99108893948846</v>
      </c>
      <c r="H12" s="35">
        <f>'[1]вспомогат'!J11</f>
        <v>-264537853.28999996</v>
      </c>
      <c r="I12" s="36">
        <f>'[1]вспомогат'!K11</f>
        <v>82.20003451243933</v>
      </c>
      <c r="J12" s="37">
        <f>'[1]вспомогат'!L11</f>
        <v>-262220191.57999992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202107750</v>
      </c>
      <c r="D13" s="38">
        <f>'[1]вспомогат'!D12</f>
        <v>76083000</v>
      </c>
      <c r="E13" s="33">
        <f>'[1]вспомогат'!G12</f>
        <v>183015630.94</v>
      </c>
      <c r="F13" s="38">
        <f>'[1]вспомогат'!H12</f>
        <v>35531804.56999999</v>
      </c>
      <c r="G13" s="39">
        <f>'[1]вспомогат'!I12</f>
        <v>46.701371620467114</v>
      </c>
      <c r="H13" s="35">
        <f>'[1]вспомогат'!J12</f>
        <v>-40551195.43000001</v>
      </c>
      <c r="I13" s="36">
        <f>'[1]вспомогат'!K12</f>
        <v>90.55349482639829</v>
      </c>
      <c r="J13" s="37">
        <f>'[1]вспомогат'!L12</f>
        <v>-19092119.060000002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161234000</v>
      </c>
      <c r="D14" s="38">
        <f>'[1]вспомогат'!D13</f>
        <v>56100500</v>
      </c>
      <c r="E14" s="33">
        <f>'[1]вспомогат'!G13</f>
        <v>130205209.02</v>
      </c>
      <c r="F14" s="38">
        <f>'[1]вспомогат'!H13</f>
        <v>23725011.28999999</v>
      </c>
      <c r="G14" s="39">
        <f>'[1]вспомогат'!I13</f>
        <v>42.290195791481345</v>
      </c>
      <c r="H14" s="35">
        <f>'[1]вспомогат'!J13</f>
        <v>-32375488.71000001</v>
      </c>
      <c r="I14" s="36">
        <f>'[1]вспомогат'!K13</f>
        <v>80.7554293883424</v>
      </c>
      <c r="J14" s="37">
        <f>'[1]вспомогат'!L13</f>
        <v>-31028790.980000004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25784900</v>
      </c>
      <c r="D15" s="38">
        <f>'[1]вспомогат'!D14</f>
        <v>8537000</v>
      </c>
      <c r="E15" s="33">
        <f>'[1]вспомогат'!G14</f>
        <v>20916921.27</v>
      </c>
      <c r="F15" s="38">
        <f>'[1]вспомогат'!H14</f>
        <v>3011112.669999998</v>
      </c>
      <c r="G15" s="39">
        <f>'[1]вспомогат'!I14</f>
        <v>35.271320955839265</v>
      </c>
      <c r="H15" s="35">
        <f>'[1]вспомогат'!J14</f>
        <v>-5525887.330000002</v>
      </c>
      <c r="I15" s="36">
        <f>'[1]вспомогат'!K14</f>
        <v>81.12081594266411</v>
      </c>
      <c r="J15" s="37">
        <f>'[1]вспомогат'!L14</f>
        <v>-4867978.73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1862276650</v>
      </c>
      <c r="D16" s="41">
        <f>SUM(D12:D15)</f>
        <v>621620500</v>
      </c>
      <c r="E16" s="41">
        <f>SUM(E12:E15)</f>
        <v>1545067569.65</v>
      </c>
      <c r="F16" s="41">
        <f>SUM(F12:F15)</f>
        <v>278630075.24000007</v>
      </c>
      <c r="G16" s="42">
        <f>F16/D16*100</f>
        <v>44.823179936955114</v>
      </c>
      <c r="H16" s="41">
        <f>SUM(H12:H15)</f>
        <v>-342990424.75999993</v>
      </c>
      <c r="I16" s="43">
        <f>E16/C16*100</f>
        <v>82.96659734470708</v>
      </c>
      <c r="J16" s="41">
        <f>SUM(J12:J15)</f>
        <v>-317209080.34999996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6308851</v>
      </c>
      <c r="D17" s="45">
        <f>'[1]вспомогат'!D15</f>
        <v>2033414</v>
      </c>
      <c r="E17" s="44">
        <f>'[1]вспомогат'!G15</f>
        <v>5788354.84</v>
      </c>
      <c r="F17" s="45">
        <f>'[1]вспомогат'!H15</f>
        <v>607845.8799999999</v>
      </c>
      <c r="G17" s="46">
        <f>'[1]вспомогат'!I15</f>
        <v>29.892873758123034</v>
      </c>
      <c r="H17" s="47">
        <f>'[1]вспомогат'!J15</f>
        <v>-1425568.12</v>
      </c>
      <c r="I17" s="48">
        <f>'[1]вспомогат'!K15</f>
        <v>91.74974714096116</v>
      </c>
      <c r="J17" s="49">
        <f>'[1]вспомогат'!L15</f>
        <v>-520496.16000000015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66857238</v>
      </c>
      <c r="D18" s="38">
        <f>'[1]вспомогат'!D16</f>
        <v>21509549</v>
      </c>
      <c r="E18" s="33">
        <f>'[1]вспомогат'!G16</f>
        <v>74329754.82</v>
      </c>
      <c r="F18" s="38">
        <f>'[1]вспомогат'!H16</f>
        <v>12812111.489999995</v>
      </c>
      <c r="G18" s="39">
        <f>'[1]вспомогат'!I16</f>
        <v>59.56476116723783</v>
      </c>
      <c r="H18" s="35">
        <f>'[1]вспомогат'!J16</f>
        <v>-8697437.510000005</v>
      </c>
      <c r="I18" s="36">
        <f>'[1]вспомогат'!K16</f>
        <v>111.17682549195345</v>
      </c>
      <c r="J18" s="37">
        <f>'[1]вспомогат'!L16</f>
        <v>7472516.819999993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605385</v>
      </c>
      <c r="D20" s="38">
        <f>'[1]вспомогат'!D18</f>
        <v>215235</v>
      </c>
      <c r="E20" s="33">
        <f>'[1]вспомогат'!G18</f>
        <v>779952.82</v>
      </c>
      <c r="F20" s="38">
        <f>'[1]вспомогат'!H18</f>
        <v>118638.37</v>
      </c>
      <c r="G20" s="39">
        <f>'[1]вспомогат'!I18</f>
        <v>55.120389341882124</v>
      </c>
      <c r="H20" s="35">
        <f>'[1]вспомогат'!J18</f>
        <v>-96596.63</v>
      </c>
      <c r="I20" s="36">
        <f>'[1]вспомогат'!K18</f>
        <v>128.83583504711876</v>
      </c>
      <c r="J20" s="37">
        <f>'[1]вспомогат'!L18</f>
        <v>174567.81999999995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25952779</v>
      </c>
      <c r="D21" s="38">
        <f>'[1]вспомогат'!D19</f>
        <v>8795038</v>
      </c>
      <c r="E21" s="33">
        <f>'[1]вспомогат'!G19</f>
        <v>26084366.72</v>
      </c>
      <c r="F21" s="38">
        <f>'[1]вспомогат'!H19</f>
        <v>4176828.59</v>
      </c>
      <c r="G21" s="39">
        <f>'[1]вспомогат'!I19</f>
        <v>47.49073955109688</v>
      </c>
      <c r="H21" s="35">
        <f>'[1]вспомогат'!J19</f>
        <v>-4618209.41</v>
      </c>
      <c r="I21" s="36">
        <f>'[1]вспомогат'!K19</f>
        <v>100.50702747478411</v>
      </c>
      <c r="J21" s="37">
        <f>'[1]вспомогат'!L19</f>
        <v>131587.7199999988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8254090</v>
      </c>
      <c r="D22" s="38">
        <f>'[1]вспомогат'!D20</f>
        <v>2582320</v>
      </c>
      <c r="E22" s="33">
        <f>'[1]вспомогат'!G20</f>
        <v>6799447.57</v>
      </c>
      <c r="F22" s="38">
        <f>'[1]вспомогат'!H20</f>
        <v>804784.2300000004</v>
      </c>
      <c r="G22" s="39">
        <f>'[1]вспомогат'!I20</f>
        <v>31.16516272189351</v>
      </c>
      <c r="H22" s="35">
        <f>'[1]вспомогат'!J20</f>
        <v>-1777535.7699999996</v>
      </c>
      <c r="I22" s="36">
        <f>'[1]вспомогат'!K20</f>
        <v>82.37670742625778</v>
      </c>
      <c r="J22" s="37">
        <f>'[1]вспомогат'!L20</f>
        <v>-1454642.4299999997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10807022</v>
      </c>
      <c r="D23" s="38">
        <f>'[1]вспомогат'!D21</f>
        <v>3550252</v>
      </c>
      <c r="E23" s="33">
        <f>'[1]вспомогат'!G21</f>
        <v>11091628.87</v>
      </c>
      <c r="F23" s="38">
        <f>'[1]вспомогат'!H21</f>
        <v>1381532.1499999985</v>
      </c>
      <c r="G23" s="39">
        <f>'[1]вспомогат'!I21</f>
        <v>38.91363627145337</v>
      </c>
      <c r="H23" s="35">
        <f>'[1]вспомогат'!J21</f>
        <v>-2168719.8500000015</v>
      </c>
      <c r="I23" s="36">
        <f>'[1]вспомогат'!K21</f>
        <v>102.63353650987293</v>
      </c>
      <c r="J23" s="37">
        <f>'[1]вспомогат'!L21</f>
        <v>284606.8699999992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599330</v>
      </c>
      <c r="D24" s="38">
        <f>'[1]вспомогат'!D22</f>
        <v>217720</v>
      </c>
      <c r="E24" s="33">
        <f>'[1]вспомогат'!G22</f>
        <v>682567.52</v>
      </c>
      <c r="F24" s="38">
        <f>'[1]вспомогат'!H22</f>
        <v>118111.32000000007</v>
      </c>
      <c r="G24" s="39">
        <f>'[1]вспомогат'!I22</f>
        <v>54.24918243615656</v>
      </c>
      <c r="H24" s="35">
        <f>'[1]вспомогат'!J22</f>
        <v>-99608.67999999993</v>
      </c>
      <c r="I24" s="36">
        <f>'[1]вспомогат'!K22</f>
        <v>113.8884287454324</v>
      </c>
      <c r="J24" s="37">
        <f>'[1]вспомогат'!L22</f>
        <v>83237.52000000002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317900</v>
      </c>
      <c r="D25" s="38">
        <f>'[1]вспомогат'!D23</f>
        <v>102900</v>
      </c>
      <c r="E25" s="33">
        <f>'[1]вспомогат'!G23</f>
        <v>51444.18</v>
      </c>
      <c r="F25" s="38">
        <f>'[1]вспомогат'!H23</f>
        <v>2204.1800000000003</v>
      </c>
      <c r="G25" s="39">
        <f>'[1]вспомогат'!I23</f>
        <v>2.142060252672498</v>
      </c>
      <c r="H25" s="35">
        <f>'[1]вспомогат'!J23</f>
        <v>-100695.82</v>
      </c>
      <c r="I25" s="36">
        <f>'[1]вспомогат'!K23</f>
        <v>16.182503932054104</v>
      </c>
      <c r="J25" s="37">
        <f>'[1]вспомогат'!L23</f>
        <v>-266455.82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24099327</v>
      </c>
      <c r="D26" s="38">
        <f>'[1]вспомогат'!D24</f>
        <v>8825560</v>
      </c>
      <c r="E26" s="33">
        <f>'[1]вспомогат'!G24</f>
        <v>23032388.16</v>
      </c>
      <c r="F26" s="38">
        <f>'[1]вспомогат'!H24</f>
        <v>3660738.34</v>
      </c>
      <c r="G26" s="39">
        <f>'[1]вспомогат'!I24</f>
        <v>41.478822193719154</v>
      </c>
      <c r="H26" s="35">
        <f>'[1]вспомогат'!J24</f>
        <v>-5164821.66</v>
      </c>
      <c r="I26" s="36">
        <f>'[1]вспомогат'!K24</f>
        <v>95.57274425132287</v>
      </c>
      <c r="J26" s="37">
        <f>'[1]вспомогат'!L24</f>
        <v>-1066938.8399999999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1551056</v>
      </c>
      <c r="D27" s="38">
        <f>'[1]вспомогат'!D25</f>
        <v>470523</v>
      </c>
      <c r="E27" s="33">
        <f>'[1]вспомогат'!G25</f>
        <v>1361092.01</v>
      </c>
      <c r="F27" s="38">
        <f>'[1]вспомогат'!H25</f>
        <v>219029.1399999999</v>
      </c>
      <c r="G27" s="39">
        <f>'[1]вспомогат'!I25</f>
        <v>46.55014526388718</v>
      </c>
      <c r="H27" s="35">
        <f>'[1]вспомогат'!J25</f>
        <v>-251493.8600000001</v>
      </c>
      <c r="I27" s="36">
        <f>'[1]вспомогат'!K25</f>
        <v>87.75260274290548</v>
      </c>
      <c r="J27" s="37">
        <f>'[1]вспомогат'!L25</f>
        <v>-189963.99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11279606</v>
      </c>
      <c r="D28" s="38">
        <f>'[1]вспомогат'!D26</f>
        <v>3679215</v>
      </c>
      <c r="E28" s="33">
        <f>'[1]вспомогат'!G26</f>
        <v>10058465.36</v>
      </c>
      <c r="F28" s="38">
        <f>'[1]вспомогат'!H26</f>
        <v>1201968.8399999999</v>
      </c>
      <c r="G28" s="39">
        <f>'[1]вспомогат'!I26</f>
        <v>32.66916556928584</v>
      </c>
      <c r="H28" s="35">
        <f>'[1]вспомогат'!J26</f>
        <v>-2477246.16</v>
      </c>
      <c r="I28" s="36">
        <f>'[1]вспомогат'!K26</f>
        <v>89.17390696093463</v>
      </c>
      <c r="J28" s="37">
        <f>'[1]вспомогат'!L26</f>
        <v>-1221140.6400000006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47140</v>
      </c>
      <c r="D29" s="38">
        <f>'[1]вспомогат'!D27</f>
        <v>42980</v>
      </c>
      <c r="E29" s="33">
        <f>'[1]вспомогат'!G27</f>
        <v>50436.59</v>
      </c>
      <c r="F29" s="38">
        <f>'[1]вспомогат'!H27</f>
        <v>37623.5</v>
      </c>
      <c r="G29" s="39">
        <f>'[1]вспомогат'!I27</f>
        <v>87.53722661703117</v>
      </c>
      <c r="H29" s="35">
        <f>'[1]вспомогат'!J27</f>
        <v>-5356.5</v>
      </c>
      <c r="I29" s="36">
        <f>'[1]вспомогат'!K27</f>
        <v>106.99319049639371</v>
      </c>
      <c r="J29" s="37">
        <f>'[1]вспомогат'!L27</f>
        <v>3296.5899999999965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12997121</v>
      </c>
      <c r="D30" s="38">
        <f>'[1]вспомогат'!D28</f>
        <v>4087982</v>
      </c>
      <c r="E30" s="33">
        <f>'[1]вспомогат'!G28</f>
        <v>11885239.05</v>
      </c>
      <c r="F30" s="38">
        <f>'[1]вспомогат'!H28</f>
        <v>826367.5500000007</v>
      </c>
      <c r="G30" s="39">
        <f>'[1]вспомогат'!I28</f>
        <v>20.214559408529702</v>
      </c>
      <c r="H30" s="35">
        <f>'[1]вспомогат'!J28</f>
        <v>-3261614.4499999993</v>
      </c>
      <c r="I30" s="36">
        <f>'[1]вспомогат'!K28</f>
        <v>91.44516735667845</v>
      </c>
      <c r="J30" s="37">
        <f>'[1]вспомогат'!L28</f>
        <v>-1111881.9499999993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4163639</v>
      </c>
      <c r="D31" s="38">
        <f>'[1]вспомогат'!D29</f>
        <v>1490781</v>
      </c>
      <c r="E31" s="33">
        <f>'[1]вспомогат'!G29</f>
        <v>3963505.57</v>
      </c>
      <c r="F31" s="38">
        <f>'[1]вспомогат'!H29</f>
        <v>676791.8899999997</v>
      </c>
      <c r="G31" s="39">
        <f>'[1]вспомогат'!I29</f>
        <v>45.3984783814658</v>
      </c>
      <c r="H31" s="35">
        <f>'[1]вспомогат'!J29</f>
        <v>-813989.1100000003</v>
      </c>
      <c r="I31" s="36">
        <f>'[1]вспомогат'!K29</f>
        <v>95.19330494310385</v>
      </c>
      <c r="J31" s="37">
        <f>'[1]вспомогат'!L29</f>
        <v>-200133.43000000017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7331088</v>
      </c>
      <c r="D32" s="38">
        <f>'[1]вспомогат'!D30</f>
        <v>2035887</v>
      </c>
      <c r="E32" s="33">
        <f>'[1]вспомогат'!G30</f>
        <v>5628571.77</v>
      </c>
      <c r="F32" s="38">
        <f>'[1]вспомогат'!H30</f>
        <v>748177.9399999995</v>
      </c>
      <c r="G32" s="39">
        <f>'[1]вспомогат'!I30</f>
        <v>36.74948265792745</v>
      </c>
      <c r="H32" s="35">
        <f>'[1]вспомогат'!J30</f>
        <v>-1287709.0600000005</v>
      </c>
      <c r="I32" s="36">
        <f>'[1]вспомогат'!K30</f>
        <v>76.77675905677302</v>
      </c>
      <c r="J32" s="37">
        <f>'[1]вспомогат'!L30</f>
        <v>-1702516.2300000004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1249542</v>
      </c>
      <c r="D33" s="38">
        <f>'[1]вспомогат'!D31</f>
        <v>443346</v>
      </c>
      <c r="E33" s="33">
        <f>'[1]вспомогат'!G31</f>
        <v>1395972.68</v>
      </c>
      <c r="F33" s="38">
        <f>'[1]вспомогат'!H31</f>
        <v>85342.52000000002</v>
      </c>
      <c r="G33" s="39">
        <f>'[1]вспомогат'!I31</f>
        <v>19.249642491417543</v>
      </c>
      <c r="H33" s="35">
        <f>'[1]вспомогат'!J31</f>
        <v>-358003.48</v>
      </c>
      <c r="I33" s="36">
        <f>'[1]вспомогат'!K31</f>
        <v>111.7187481493219</v>
      </c>
      <c r="J33" s="37">
        <f>'[1]вспомогат'!L31</f>
        <v>146430.67999999993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14193120</v>
      </c>
      <c r="D34" s="38">
        <f>'[1]вспомогат'!D32</f>
        <v>4743302</v>
      </c>
      <c r="E34" s="33">
        <f>'[1]вспомогат'!G32</f>
        <v>12616117.7</v>
      </c>
      <c r="F34" s="38">
        <f>'[1]вспомогат'!H32</f>
        <v>1599202.1499999985</v>
      </c>
      <c r="G34" s="39">
        <f>'[1]вспомогат'!I32</f>
        <v>33.71495532015458</v>
      </c>
      <c r="H34" s="35">
        <f>'[1]вспомогат'!J32</f>
        <v>-3144099.8500000015</v>
      </c>
      <c r="I34" s="36">
        <f>'[1]вспомогат'!K32</f>
        <v>88.88896662608362</v>
      </c>
      <c r="J34" s="37">
        <f>'[1]вспомогат'!L32</f>
        <v>-1577002.3000000007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18500</v>
      </c>
      <c r="D35" s="38">
        <f>'[1]вспомогат'!D33</f>
        <v>6500</v>
      </c>
      <c r="E35" s="33">
        <f>'[1]вспомогат'!G33</f>
        <v>47853.99</v>
      </c>
      <c r="F35" s="38">
        <f>'[1]вспомогат'!H33</f>
        <v>21001.019999999997</v>
      </c>
      <c r="G35" s="39">
        <f>'[1]вспомогат'!I33</f>
        <v>323.0926153846153</v>
      </c>
      <c r="H35" s="35">
        <f>'[1]вспомогат'!J33</f>
        <v>14501.019999999997</v>
      </c>
      <c r="I35" s="36">
        <f>'[1]вспомогат'!K33</f>
        <v>258.6702162162162</v>
      </c>
      <c r="J35" s="37">
        <f>'[1]вспомогат'!L33</f>
        <v>29353.989999999998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1240196</v>
      </c>
      <c r="D36" s="38">
        <f>'[1]вспомогат'!D34</f>
        <v>348373</v>
      </c>
      <c r="E36" s="33">
        <f>'[1]вспомогат'!G34</f>
        <v>887723.76</v>
      </c>
      <c r="F36" s="38">
        <f>'[1]вспомогат'!H34</f>
        <v>75943.25</v>
      </c>
      <c r="G36" s="39">
        <f>'[1]вспомогат'!I34</f>
        <v>21.799407531582528</v>
      </c>
      <c r="H36" s="35">
        <f>'[1]вспомогат'!J34</f>
        <v>-272429.75</v>
      </c>
      <c r="I36" s="36">
        <f>'[1]вспомогат'!K34</f>
        <v>71.57931165718966</v>
      </c>
      <c r="J36" s="37">
        <f>'[1]вспомогат'!L34</f>
        <v>-352472.24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197907930</v>
      </c>
      <c r="D37" s="41">
        <f>SUM(D17:D36)</f>
        <v>65180877</v>
      </c>
      <c r="E37" s="41">
        <f>SUM(E17:E36)</f>
        <v>196542186.78000003</v>
      </c>
      <c r="F37" s="41">
        <f>SUM(F17:F36)</f>
        <v>29174242.349999987</v>
      </c>
      <c r="G37" s="42">
        <f>F37/D37*100</f>
        <v>44.758898150449845</v>
      </c>
      <c r="H37" s="41">
        <f>SUM(H17:H36)</f>
        <v>-36006634.65</v>
      </c>
      <c r="I37" s="43">
        <f>E37/C37*100</f>
        <v>99.30990980502905</v>
      </c>
      <c r="J37" s="41">
        <f>SUM(J17:J36)</f>
        <v>-1365743.2200000102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2842150</v>
      </c>
      <c r="D38" s="38">
        <f>'[1]вспомогат'!D35</f>
        <v>824167</v>
      </c>
      <c r="E38" s="33">
        <f>'[1]вспомогат'!G35</f>
        <v>2788023.73</v>
      </c>
      <c r="F38" s="38">
        <f>'[1]вспомогат'!H35</f>
        <v>166486.66000000015</v>
      </c>
      <c r="G38" s="39">
        <f>'[1]вспомогат'!I35</f>
        <v>20.200597694399335</v>
      </c>
      <c r="H38" s="35">
        <f>'[1]вспомогат'!J35</f>
        <v>-657680.3399999999</v>
      </c>
      <c r="I38" s="36">
        <f>'[1]вспомогат'!K35</f>
        <v>98.0955871435357</v>
      </c>
      <c r="J38" s="37">
        <f>'[1]вспомогат'!L35</f>
        <v>-54126.27000000002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11034135</v>
      </c>
      <c r="D39" s="38">
        <f>'[1]вспомогат'!D36</f>
        <v>3197120</v>
      </c>
      <c r="E39" s="33">
        <f>'[1]вспомогат'!G36</f>
        <v>9043170.33</v>
      </c>
      <c r="F39" s="38">
        <f>'[1]вспомогат'!H36</f>
        <v>1344197.5099999998</v>
      </c>
      <c r="G39" s="39">
        <f>'[1]вспомогат'!I36</f>
        <v>42.0440117981183</v>
      </c>
      <c r="H39" s="35">
        <f>'[1]вспомогат'!J36</f>
        <v>-1852922.4900000002</v>
      </c>
      <c r="I39" s="36">
        <f>'[1]вспомогат'!K36</f>
        <v>81.95631402008404</v>
      </c>
      <c r="J39" s="37">
        <f>'[1]вспомогат'!L36</f>
        <v>-1990964.67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4517762</v>
      </c>
      <c r="D40" s="38">
        <f>'[1]вспомогат'!D37</f>
        <v>1098960</v>
      </c>
      <c r="E40" s="33">
        <f>'[1]вспомогат'!G37</f>
        <v>4215717.1</v>
      </c>
      <c r="F40" s="38">
        <f>'[1]вспомогат'!H37</f>
        <v>772504.4599999995</v>
      </c>
      <c r="G40" s="39">
        <f>'[1]вспомогат'!I37</f>
        <v>70.2941380941981</v>
      </c>
      <c r="H40" s="35">
        <f>'[1]вспомогат'!J37</f>
        <v>-326455.5400000005</v>
      </c>
      <c r="I40" s="36">
        <f>'[1]вспомогат'!K37</f>
        <v>93.31428038927237</v>
      </c>
      <c r="J40" s="37">
        <f>'[1]вспомогат'!L37</f>
        <v>-302044.9000000004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4619366</v>
      </c>
      <c r="D41" s="38">
        <f>'[1]вспомогат'!D38</f>
        <v>2055540</v>
      </c>
      <c r="E41" s="33">
        <f>'[1]вспомогат'!G38</f>
        <v>3261718.24</v>
      </c>
      <c r="F41" s="38">
        <f>'[1]вспомогат'!H38</f>
        <v>425724.5</v>
      </c>
      <c r="G41" s="39">
        <f>'[1]вспомогат'!I38</f>
        <v>20.711078354106462</v>
      </c>
      <c r="H41" s="35">
        <f>'[1]вспомогат'!J38</f>
        <v>-1629815.5</v>
      </c>
      <c r="I41" s="36">
        <f>'[1]вспомогат'!K38</f>
        <v>70.60965162751772</v>
      </c>
      <c r="J41" s="37">
        <f>'[1]вспомогат'!L38</f>
        <v>-1357647.7599999998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3312865</v>
      </c>
      <c r="D42" s="38">
        <f>'[1]вспомогат'!D39</f>
        <v>705255</v>
      </c>
      <c r="E42" s="33">
        <f>'[1]вспомогат'!G39</f>
        <v>3279314.35</v>
      </c>
      <c r="F42" s="38">
        <f>'[1]вспомогат'!H39</f>
        <v>886908.54</v>
      </c>
      <c r="G42" s="39">
        <f>'[1]вспомогат'!I39</f>
        <v>125.75714316098431</v>
      </c>
      <c r="H42" s="35">
        <f>'[1]вспомогат'!J39</f>
        <v>181653.54000000004</v>
      </c>
      <c r="I42" s="36">
        <f>'[1]вспомогат'!K39</f>
        <v>98.98726178096602</v>
      </c>
      <c r="J42" s="37">
        <f>'[1]вспомогат'!L39</f>
        <v>-33550.64999999991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4779108</v>
      </c>
      <c r="D43" s="38">
        <f>'[1]вспомогат'!D40</f>
        <v>1184028</v>
      </c>
      <c r="E43" s="33">
        <f>'[1]вспомогат'!G40</f>
        <v>3965395.16</v>
      </c>
      <c r="F43" s="38">
        <f>'[1]вспомогат'!H40</f>
        <v>494537.64000000013</v>
      </c>
      <c r="G43" s="39">
        <f>'[1]вспомогат'!I40</f>
        <v>41.767394014330755</v>
      </c>
      <c r="H43" s="35">
        <f>'[1]вспомогат'!J40</f>
        <v>-689490.3599999999</v>
      </c>
      <c r="I43" s="36">
        <f>'[1]вспомогат'!K40</f>
        <v>82.97354150607184</v>
      </c>
      <c r="J43" s="37">
        <f>'[1]вспомогат'!L40</f>
        <v>-813712.8399999999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9079427</v>
      </c>
      <c r="D44" s="38">
        <f>'[1]вспомогат'!D41</f>
        <v>2856747</v>
      </c>
      <c r="E44" s="33">
        <f>'[1]вспомогат'!G41</f>
        <v>8301792.81</v>
      </c>
      <c r="F44" s="38">
        <f>'[1]вспомогат'!H41</f>
        <v>1454042.04</v>
      </c>
      <c r="G44" s="39">
        <f>'[1]вспомогат'!I41</f>
        <v>50.89852339041574</v>
      </c>
      <c r="H44" s="35">
        <f>'[1]вспомогат'!J41</f>
        <v>-1402704.96</v>
      </c>
      <c r="I44" s="36">
        <f>'[1]вспомогат'!K41</f>
        <v>91.43520631863662</v>
      </c>
      <c r="J44" s="37">
        <f>'[1]вспомогат'!L41</f>
        <v>-777634.1900000004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14201880</v>
      </c>
      <c r="D45" s="38">
        <f>'[1]вспомогат'!D42</f>
        <v>4070889</v>
      </c>
      <c r="E45" s="33">
        <f>'[1]вспомогат'!G42</f>
        <v>11210776.67</v>
      </c>
      <c r="F45" s="38">
        <f>'[1]вспомогат'!H42</f>
        <v>1720637.7599999998</v>
      </c>
      <c r="G45" s="39">
        <f>'[1]вспомогат'!I42</f>
        <v>42.2668797896479</v>
      </c>
      <c r="H45" s="35">
        <f>'[1]вспомогат'!J42</f>
        <v>-2350251.24</v>
      </c>
      <c r="I45" s="36">
        <f>'[1]вспомогат'!K42</f>
        <v>78.93868044230764</v>
      </c>
      <c r="J45" s="37">
        <f>'[1]вспомогат'!L42</f>
        <v>-2991103.33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6394450</v>
      </c>
      <c r="D46" s="38">
        <f>'[1]вспомогат'!D43</f>
        <v>2531300</v>
      </c>
      <c r="E46" s="33">
        <f>'[1]вспомогат'!G43</f>
        <v>4943703.18</v>
      </c>
      <c r="F46" s="38">
        <f>'[1]вспомогат'!H43</f>
        <v>725989.5</v>
      </c>
      <c r="G46" s="39">
        <f>'[1]вспомогат'!I43</f>
        <v>28.680500138268872</v>
      </c>
      <c r="H46" s="35">
        <f>'[1]вспомогат'!J43</f>
        <v>-1805310.5</v>
      </c>
      <c r="I46" s="36">
        <f>'[1]вспомогат'!K43</f>
        <v>77.31240654004644</v>
      </c>
      <c r="J46" s="37">
        <f>'[1]вспомогат'!L43</f>
        <v>-1450746.8200000003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6766700</v>
      </c>
      <c r="D47" s="38">
        <f>'[1]вспомогат'!D44</f>
        <v>2519033</v>
      </c>
      <c r="E47" s="33">
        <f>'[1]вспомогат'!G44</f>
        <v>5335190.42</v>
      </c>
      <c r="F47" s="38">
        <f>'[1]вспомогат'!H44</f>
        <v>719588.0599999996</v>
      </c>
      <c r="G47" s="39">
        <f>'[1]вспомогат'!I44</f>
        <v>28.566043398399287</v>
      </c>
      <c r="H47" s="35">
        <f>'[1]вспомогат'!J44</f>
        <v>-1799444.9400000004</v>
      </c>
      <c r="I47" s="36">
        <f>'[1]вспомогат'!K44</f>
        <v>78.84479022270826</v>
      </c>
      <c r="J47" s="37">
        <f>'[1]вспомогат'!L44</f>
        <v>-1431509.58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2466672</v>
      </c>
      <c r="D48" s="38">
        <f>'[1]вспомогат'!D45</f>
        <v>783462</v>
      </c>
      <c r="E48" s="33">
        <f>'[1]вспомогат'!G45</f>
        <v>1920553.35</v>
      </c>
      <c r="F48" s="38">
        <f>'[1]вспомогат'!H45</f>
        <v>504936.49</v>
      </c>
      <c r="G48" s="39">
        <f>'[1]вспомогат'!I45</f>
        <v>64.44939129147298</v>
      </c>
      <c r="H48" s="35">
        <f>'[1]вспомогат'!J45</f>
        <v>-278525.51</v>
      </c>
      <c r="I48" s="36">
        <f>'[1]вспомогат'!K45</f>
        <v>77.86010259977817</v>
      </c>
      <c r="J48" s="37">
        <f>'[1]вспомогат'!L45</f>
        <v>-546118.6499999999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1790685</v>
      </c>
      <c r="D49" s="38">
        <f>'[1]вспомогат'!D46</f>
        <v>606515</v>
      </c>
      <c r="E49" s="33">
        <f>'[1]вспомогат'!G46</f>
        <v>1720058.71</v>
      </c>
      <c r="F49" s="38">
        <f>'[1]вспомогат'!H46</f>
        <v>345272.22</v>
      </c>
      <c r="G49" s="39">
        <f>'[1]вспомогат'!I46</f>
        <v>56.92723510547965</v>
      </c>
      <c r="H49" s="35">
        <f>'[1]вспомогат'!J46</f>
        <v>-261242.78000000003</v>
      </c>
      <c r="I49" s="36">
        <f>'[1]вспомогат'!K46</f>
        <v>96.05590653855927</v>
      </c>
      <c r="J49" s="37">
        <f>'[1]вспомогат'!L46</f>
        <v>-70626.29000000004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4658569</v>
      </c>
      <c r="D50" s="38">
        <f>'[1]вспомогат'!D47</f>
        <v>2355976</v>
      </c>
      <c r="E50" s="33">
        <f>'[1]вспомогат'!G47</f>
        <v>2503928</v>
      </c>
      <c r="F50" s="38">
        <f>'[1]вспомогат'!H47</f>
        <v>125126.95999999996</v>
      </c>
      <c r="G50" s="39">
        <f>'[1]вспомогат'!I47</f>
        <v>5.3110456133678765</v>
      </c>
      <c r="H50" s="35">
        <f>'[1]вспомогат'!J47</f>
        <v>-2230849.04</v>
      </c>
      <c r="I50" s="36">
        <f>'[1]вспомогат'!K47</f>
        <v>53.74886579977671</v>
      </c>
      <c r="J50" s="37">
        <f>'[1]вспомогат'!L47</f>
        <v>-2154641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5173154</v>
      </c>
      <c r="D51" s="38">
        <f>'[1]вспомогат'!D48</f>
        <v>1844775</v>
      </c>
      <c r="E51" s="33">
        <f>'[1]вспомогат'!G48</f>
        <v>4565932.82</v>
      </c>
      <c r="F51" s="38">
        <f>'[1]вспомогат'!H48</f>
        <v>730328.0100000002</v>
      </c>
      <c r="G51" s="39">
        <f>'[1]вспомогат'!I48</f>
        <v>39.58900191080214</v>
      </c>
      <c r="H51" s="35">
        <f>'[1]вспомогат'!J48</f>
        <v>-1114446.9899999998</v>
      </c>
      <c r="I51" s="36">
        <f>'[1]вспомогат'!K48</f>
        <v>88.26207029599351</v>
      </c>
      <c r="J51" s="37">
        <f>'[1]вспомогат'!L48</f>
        <v>-607221.1799999997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3087000</v>
      </c>
      <c r="D52" s="38">
        <f>'[1]вспомогат'!D49</f>
        <v>723300</v>
      </c>
      <c r="E52" s="33">
        <f>'[1]вспомогат'!G49</f>
        <v>2146005.35</v>
      </c>
      <c r="F52" s="38">
        <f>'[1]вспомогат'!H49</f>
        <v>424602.3800000001</v>
      </c>
      <c r="G52" s="39">
        <f>'[1]вспомогат'!I49</f>
        <v>58.703495091939736</v>
      </c>
      <c r="H52" s="35">
        <f>'[1]вспомогат'!J49</f>
        <v>-298697.6199999999</v>
      </c>
      <c r="I52" s="36">
        <f>'[1]вспомогат'!K49</f>
        <v>69.51750404923874</v>
      </c>
      <c r="J52" s="37">
        <f>'[1]вспомогат'!L49</f>
        <v>-940994.6499999999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1517000</v>
      </c>
      <c r="D53" s="38">
        <f>'[1]вспомогат'!D50</f>
        <v>500750</v>
      </c>
      <c r="E53" s="33">
        <f>'[1]вспомогат'!G50</f>
        <v>1778715.06</v>
      </c>
      <c r="F53" s="38">
        <f>'[1]вспомогат'!H50</f>
        <v>245419.97999999998</v>
      </c>
      <c r="G53" s="39">
        <f>'[1]вспомогат'!I50</f>
        <v>49.01048027958063</v>
      </c>
      <c r="H53" s="35">
        <f>'[1]вспомогат'!J50</f>
        <v>-255330.02000000002</v>
      </c>
      <c r="I53" s="36">
        <f>'[1]вспомогат'!K50</f>
        <v>117.25214634146342</v>
      </c>
      <c r="J53" s="37">
        <f>'[1]вспомогат'!L50</f>
        <v>261715.06000000006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11976360</v>
      </c>
      <c r="D54" s="38">
        <f>'[1]вспомогат'!D51</f>
        <v>3725640</v>
      </c>
      <c r="E54" s="33">
        <f>'[1]вспомогат'!G51</f>
        <v>12581886.56</v>
      </c>
      <c r="F54" s="38">
        <f>'[1]вспомогат'!H51</f>
        <v>1881476.5600000005</v>
      </c>
      <c r="G54" s="39">
        <f>'[1]вспомогат'!I51</f>
        <v>50.50076121149656</v>
      </c>
      <c r="H54" s="35">
        <f>'[1]вспомогат'!J51</f>
        <v>-1844163.4399999995</v>
      </c>
      <c r="I54" s="36">
        <f>'[1]вспомогат'!K51</f>
        <v>105.05601501624868</v>
      </c>
      <c r="J54" s="37">
        <f>'[1]вспомогат'!L51</f>
        <v>605526.5600000005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19044259</v>
      </c>
      <c r="D55" s="38">
        <f>'[1]вспомогат'!D52</f>
        <v>6235259</v>
      </c>
      <c r="E55" s="33">
        <f>'[1]вспомогат'!G52</f>
        <v>16440183.17</v>
      </c>
      <c r="F55" s="38">
        <f>'[1]вспомогат'!H52</f>
        <v>2226257.6799999997</v>
      </c>
      <c r="G55" s="39">
        <f>'[1]вспомогат'!I52</f>
        <v>35.70433369327561</v>
      </c>
      <c r="H55" s="35">
        <f>'[1]вспомогат'!J52</f>
        <v>-4009001.3200000003</v>
      </c>
      <c r="I55" s="36">
        <f>'[1]вспомогат'!K52</f>
        <v>86.32618979819587</v>
      </c>
      <c r="J55" s="37">
        <f>'[1]вспомогат'!L52</f>
        <v>-2604075.83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6091005</v>
      </c>
      <c r="D56" s="38">
        <f>'[1]вспомогат'!D53</f>
        <v>1728120</v>
      </c>
      <c r="E56" s="33">
        <f>'[1]вспомогат'!G53</f>
        <v>6091105.09</v>
      </c>
      <c r="F56" s="38">
        <f>'[1]вспомогат'!H53</f>
        <v>762415.4500000002</v>
      </c>
      <c r="G56" s="39">
        <f>'[1]вспомогат'!I53</f>
        <v>44.11820070365485</v>
      </c>
      <c r="H56" s="35">
        <f>'[1]вспомогат'!J53</f>
        <v>-965704.5499999998</v>
      </c>
      <c r="I56" s="36">
        <f>'[1]вспомогат'!K53</f>
        <v>100.00164324278178</v>
      </c>
      <c r="J56" s="37">
        <f>'[1]вспомогат'!L53</f>
        <v>100.08999999985099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14265850</v>
      </c>
      <c r="D57" s="38">
        <f>'[1]вспомогат'!D54</f>
        <v>3623050</v>
      </c>
      <c r="E57" s="33">
        <f>'[1]вспомогат'!G54</f>
        <v>12984078.53</v>
      </c>
      <c r="F57" s="38">
        <f>'[1]вспомогат'!H54</f>
        <v>1396163.4499999993</v>
      </c>
      <c r="G57" s="39">
        <f>'[1]вспомогат'!I54</f>
        <v>38.53558327928125</v>
      </c>
      <c r="H57" s="35">
        <f>'[1]вспомогат'!J54</f>
        <v>-2226886.5500000007</v>
      </c>
      <c r="I57" s="36">
        <f>'[1]вспомогат'!K54</f>
        <v>91.01510621519222</v>
      </c>
      <c r="J57" s="37">
        <f>'[1]вспомогат'!L54</f>
        <v>-1281771.4700000007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19471300</v>
      </c>
      <c r="D58" s="38">
        <f>'[1]вспомогат'!D55</f>
        <v>5842950</v>
      </c>
      <c r="E58" s="33">
        <f>'[1]вспомогат'!G55</f>
        <v>15461330.88</v>
      </c>
      <c r="F58" s="38">
        <f>'[1]вспомогат'!H55</f>
        <v>2275359.33</v>
      </c>
      <c r="G58" s="39">
        <f>'[1]вспомогат'!I55</f>
        <v>38.94196133802274</v>
      </c>
      <c r="H58" s="35">
        <f>'[1]вспомогат'!J55</f>
        <v>-3567590.67</v>
      </c>
      <c r="I58" s="36">
        <f>'[1]вспомогат'!K55</f>
        <v>79.40574527638114</v>
      </c>
      <c r="J58" s="37">
        <f>'[1]вспомогат'!L55</f>
        <v>-4009969.119999999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2214510</v>
      </c>
      <c r="D59" s="38">
        <f>'[1]вспомогат'!D56</f>
        <v>695635</v>
      </c>
      <c r="E59" s="33">
        <f>'[1]вспомогат'!G56</f>
        <v>2458139.23</v>
      </c>
      <c r="F59" s="38">
        <f>'[1]вспомогат'!H56</f>
        <v>404938.05000000005</v>
      </c>
      <c r="G59" s="39">
        <f>'[1]вспомогат'!I56</f>
        <v>58.21128177851891</v>
      </c>
      <c r="H59" s="35">
        <f>'[1]вспомогат'!J56</f>
        <v>-290696.94999999995</v>
      </c>
      <c r="I59" s="36">
        <f>'[1]вспомогат'!K56</f>
        <v>111.00149604201381</v>
      </c>
      <c r="J59" s="37">
        <f>'[1]вспомогат'!L56</f>
        <v>243629.22999999998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12090759</v>
      </c>
      <c r="D60" s="38">
        <f>'[1]вспомогат'!D57</f>
        <v>3546060</v>
      </c>
      <c r="E60" s="33">
        <f>'[1]вспомогат'!G57</f>
        <v>12293268.2</v>
      </c>
      <c r="F60" s="38">
        <f>'[1]вспомогат'!H57</f>
        <v>1788672.0099999998</v>
      </c>
      <c r="G60" s="39">
        <f>'[1]вспомогат'!I57</f>
        <v>50.441109569494024</v>
      </c>
      <c r="H60" s="35">
        <f>'[1]вспомогат'!J57</f>
        <v>-1757387.9900000002</v>
      </c>
      <c r="I60" s="36">
        <f>'[1]вспомогат'!K57</f>
        <v>101.6749089118392</v>
      </c>
      <c r="J60" s="37">
        <f>'[1]вспомогат'!L57</f>
        <v>202509.19999999925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4645308</v>
      </c>
      <c r="D61" s="38">
        <f>'[1]вспомогат'!D58</f>
        <v>1218318</v>
      </c>
      <c r="E61" s="33">
        <f>'[1]вспомогат'!G58</f>
        <v>4653965.62</v>
      </c>
      <c r="F61" s="38">
        <f>'[1]вспомогат'!H58</f>
        <v>503575.26000000024</v>
      </c>
      <c r="G61" s="39">
        <f>'[1]вспомогат'!I58</f>
        <v>41.333646880371155</v>
      </c>
      <c r="H61" s="35">
        <f>'[1]вспомогат'!J58</f>
        <v>-714742.7399999998</v>
      </c>
      <c r="I61" s="36">
        <f>'[1]вспомогат'!K58</f>
        <v>100.18637343315018</v>
      </c>
      <c r="J61" s="37">
        <f>'[1]вспомогат'!L58</f>
        <v>8657.620000000112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1712655</v>
      </c>
      <c r="D62" s="38">
        <f>'[1]вспомогат'!D59</f>
        <v>376264</v>
      </c>
      <c r="E62" s="33">
        <f>'[1]вспомогат'!G59</f>
        <v>2339846.6</v>
      </c>
      <c r="F62" s="38">
        <f>'[1]вспомогат'!H59</f>
        <v>383075.40000000014</v>
      </c>
      <c r="G62" s="39">
        <f>'[1]вспомогат'!I59</f>
        <v>101.81027151149198</v>
      </c>
      <c r="H62" s="35">
        <f>'[1]вспомогат'!J59</f>
        <v>6811.40000000014</v>
      </c>
      <c r="I62" s="36">
        <f>'[1]вспомогат'!K59</f>
        <v>136.62101240471668</v>
      </c>
      <c r="J62" s="37">
        <f>'[1]вспомогат'!L59</f>
        <v>627191.6000000001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1474700</v>
      </c>
      <c r="D63" s="38">
        <f>'[1]вспомогат'!D60</f>
        <v>330700</v>
      </c>
      <c r="E63" s="33">
        <f>'[1]вспомогат'!G60</f>
        <v>1914918.29</v>
      </c>
      <c r="F63" s="38">
        <f>'[1]вспомогат'!H60</f>
        <v>158904.24</v>
      </c>
      <c r="G63" s="39">
        <f>'[1]вспомогат'!I60</f>
        <v>48.05087390384033</v>
      </c>
      <c r="H63" s="35">
        <f>'[1]вспомогат'!J60</f>
        <v>-171795.76</v>
      </c>
      <c r="I63" s="36">
        <f>'[1]вспомогат'!K60</f>
        <v>129.85137926357905</v>
      </c>
      <c r="J63" s="37">
        <f>'[1]вспомогат'!L60</f>
        <v>440218.29000000004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1571520</v>
      </c>
      <c r="D64" s="38">
        <f>'[1]вспомогат'!D61</f>
        <v>424900</v>
      </c>
      <c r="E64" s="33">
        <f>'[1]вспомогат'!G61</f>
        <v>1430042.51</v>
      </c>
      <c r="F64" s="38">
        <f>'[1]вспомогат'!H61</f>
        <v>159903.31000000006</v>
      </c>
      <c r="G64" s="39">
        <f>'[1]вспомогат'!I61</f>
        <v>37.63316309719936</v>
      </c>
      <c r="H64" s="35">
        <f>'[1]вспомогат'!J61</f>
        <v>-264996.68999999994</v>
      </c>
      <c r="I64" s="36">
        <f>'[1]вспомогат'!K61</f>
        <v>90.99741078700876</v>
      </c>
      <c r="J64" s="37">
        <f>'[1]вспомогат'!L61</f>
        <v>-141477.49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1246524</v>
      </c>
      <c r="D65" s="38">
        <f>'[1]вспомогат'!D62</f>
        <v>479141</v>
      </c>
      <c r="E65" s="33">
        <f>'[1]вспомогат'!G62</f>
        <v>1421264.42</v>
      </c>
      <c r="F65" s="38">
        <f>'[1]вспомогат'!H62</f>
        <v>252869.08999999985</v>
      </c>
      <c r="G65" s="39">
        <f>'[1]вспомогат'!I62</f>
        <v>52.77550658365697</v>
      </c>
      <c r="H65" s="35">
        <f>'[1]вспомогат'!J62</f>
        <v>-226271.91000000015</v>
      </c>
      <c r="I65" s="36">
        <f>'[1]вспомогат'!K62</f>
        <v>114.01821545353319</v>
      </c>
      <c r="J65" s="37">
        <f>'[1]вспомогат'!L62</f>
        <v>174740.41999999993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2861830</v>
      </c>
      <c r="D66" s="38">
        <f>'[1]вспомогат'!D63</f>
        <v>1036050</v>
      </c>
      <c r="E66" s="33">
        <f>'[1]вспомогат'!G63</f>
        <v>2962154.24</v>
      </c>
      <c r="F66" s="38">
        <f>'[1]вспомогат'!H63</f>
        <v>314244.52</v>
      </c>
      <c r="G66" s="39">
        <f>'[1]вспомогат'!I63</f>
        <v>30.33101877322523</v>
      </c>
      <c r="H66" s="35">
        <f>'[1]вспомогат'!J63</f>
        <v>-721805.48</v>
      </c>
      <c r="I66" s="36">
        <f>'[1]вспомогат'!K63</f>
        <v>103.50559746735482</v>
      </c>
      <c r="J66" s="37">
        <f>'[1]вспомогат'!L63</f>
        <v>100324.24000000022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2148975</v>
      </c>
      <c r="D67" s="38">
        <f>'[1]вспомогат'!D64</f>
        <v>536958</v>
      </c>
      <c r="E67" s="33">
        <f>'[1]вспомогат'!G64</f>
        <v>2088655.17</v>
      </c>
      <c r="F67" s="38">
        <f>'[1]вспомогат'!H64</f>
        <v>288070.09999999986</v>
      </c>
      <c r="G67" s="39">
        <f>'[1]вспомогат'!I64</f>
        <v>53.64853489472172</v>
      </c>
      <c r="H67" s="35">
        <f>'[1]вспомогат'!J64</f>
        <v>-248887.90000000014</v>
      </c>
      <c r="I67" s="36">
        <f>'[1]вспомогат'!K64</f>
        <v>97.19308833280984</v>
      </c>
      <c r="J67" s="37">
        <f>'[1]вспомогат'!L64</f>
        <v>-60319.830000000075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6440684</v>
      </c>
      <c r="D68" s="38">
        <f>'[1]вспомогат'!D65</f>
        <v>2293681</v>
      </c>
      <c r="E68" s="33">
        <f>'[1]вспомогат'!G65</f>
        <v>7008551.47</v>
      </c>
      <c r="F68" s="38">
        <f>'[1]вспомогат'!H65</f>
        <v>1561922.0599999996</v>
      </c>
      <c r="G68" s="39">
        <f>'[1]вспомогат'!I65</f>
        <v>68.09674318268318</v>
      </c>
      <c r="H68" s="35">
        <f>'[1]вспомогат'!J65</f>
        <v>-731758.9400000004</v>
      </c>
      <c r="I68" s="36">
        <f>'[1]вспомогат'!K65</f>
        <v>108.81688140576374</v>
      </c>
      <c r="J68" s="37">
        <f>'[1]вспомогат'!L65</f>
        <v>567867.4699999997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18884453</v>
      </c>
      <c r="D69" s="38">
        <f>'[1]вспомогат'!D66</f>
        <v>7359463</v>
      </c>
      <c r="E69" s="33">
        <f>'[1]вспомогат'!G66</f>
        <v>10659381.44</v>
      </c>
      <c r="F69" s="38">
        <f>'[1]вспомогат'!H66</f>
        <v>1330133.1600000001</v>
      </c>
      <c r="G69" s="39">
        <f>'[1]вспомогат'!I66</f>
        <v>18.07378011140215</v>
      </c>
      <c r="H69" s="35">
        <f>'[1]вспомогат'!J66</f>
        <v>-6029329.84</v>
      </c>
      <c r="I69" s="36">
        <f>'[1]вспомогат'!K66</f>
        <v>56.4452750630373</v>
      </c>
      <c r="J69" s="37">
        <f>'[1]вспомогат'!L66</f>
        <v>-8225071.5600000005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20089611</v>
      </c>
      <c r="D70" s="38">
        <f>'[1]вспомогат'!D67</f>
        <v>6363412</v>
      </c>
      <c r="E70" s="33">
        <f>'[1]вспомогат'!G67</f>
        <v>16275623.53</v>
      </c>
      <c r="F70" s="38">
        <f>'[1]вспомогат'!H67</f>
        <v>2235914.8099999987</v>
      </c>
      <c r="G70" s="39">
        <f>'[1]вспомогат'!I67</f>
        <v>35.137042988887075</v>
      </c>
      <c r="H70" s="35">
        <f>'[1]вспомогат'!J67</f>
        <v>-4127497.1900000013</v>
      </c>
      <c r="I70" s="36">
        <f>'[1]вспомогат'!K67</f>
        <v>81.01512533020177</v>
      </c>
      <c r="J70" s="37">
        <f>'[1]вспомогат'!L67</f>
        <v>-3813987.4700000007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3188920</v>
      </c>
      <c r="D71" s="38">
        <f>'[1]вспомогат'!D68</f>
        <v>1337300</v>
      </c>
      <c r="E71" s="33">
        <f>'[1]вспомогат'!G68</f>
        <v>2453001.43</v>
      </c>
      <c r="F71" s="38">
        <f>'[1]вспомогат'!H68</f>
        <v>320149.75</v>
      </c>
      <c r="G71" s="39">
        <f>'[1]вспомогат'!I68</f>
        <v>23.94000972107979</v>
      </c>
      <c r="H71" s="35">
        <f>'[1]вспомогат'!J68</f>
        <v>-1017150.25</v>
      </c>
      <c r="I71" s="36">
        <f>'[1]вспомогат'!K68</f>
        <v>76.92263932616686</v>
      </c>
      <c r="J71" s="37">
        <f>'[1]вспомогат'!L68</f>
        <v>-735918.5699999998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2352705</v>
      </c>
      <c r="D72" s="38">
        <f>'[1]вспомогат'!D69</f>
        <v>687355</v>
      </c>
      <c r="E72" s="33">
        <f>'[1]вспомогат'!G69</f>
        <v>1972302.39</v>
      </c>
      <c r="F72" s="38">
        <f>'[1]вспомогат'!H69</f>
        <v>364087.68999999994</v>
      </c>
      <c r="G72" s="39">
        <f>'[1]вспомогат'!I69</f>
        <v>52.96938117857584</v>
      </c>
      <c r="H72" s="35">
        <f>'[1]вспомогат'!J69</f>
        <v>-323267.31000000006</v>
      </c>
      <c r="I72" s="36">
        <f>'[1]вспомогат'!K69</f>
        <v>83.83126613833863</v>
      </c>
      <c r="J72" s="37">
        <f>'[1]вспомогат'!L69</f>
        <v>-380402.6100000001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548697</v>
      </c>
      <c r="D73" s="38">
        <f>'[1]вспомогат'!D70</f>
        <v>147803</v>
      </c>
      <c r="E73" s="33">
        <f>'[1]вспомогат'!G70</f>
        <v>909151.12</v>
      </c>
      <c r="F73" s="38">
        <f>'[1]вспомогат'!H70</f>
        <v>148125.80999999994</v>
      </c>
      <c r="G73" s="39">
        <f>'[1]вспомогат'!I70</f>
        <v>100.2184055804009</v>
      </c>
      <c r="H73" s="35">
        <f>'[1]вспомогат'!J70</f>
        <v>322.80999999993946</v>
      </c>
      <c r="I73" s="36">
        <f>'[1]вспомогат'!K70</f>
        <v>165.6927448117996</v>
      </c>
      <c r="J73" s="37">
        <f>'[1]вспомогат'!L70</f>
        <v>360454.12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10860985</v>
      </c>
      <c r="D74" s="38">
        <f>'[1]вспомогат'!D71</f>
        <v>3833702</v>
      </c>
      <c r="E74" s="33">
        <f>'[1]вспомогат'!G71</f>
        <v>8946720.01</v>
      </c>
      <c r="F74" s="38">
        <f>'[1]вспомогат'!H71</f>
        <v>1294758.46</v>
      </c>
      <c r="G74" s="39">
        <f>'[1]вспомогат'!I71</f>
        <v>33.77305956488011</v>
      </c>
      <c r="H74" s="35">
        <f>'[1]вспомогат'!J71</f>
        <v>-2538943.54</v>
      </c>
      <c r="I74" s="36">
        <f>'[1]вспомогат'!K71</f>
        <v>82.37484915042236</v>
      </c>
      <c r="J74" s="37">
        <f>'[1]вспомогат'!L71</f>
        <v>-1914264.9900000002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4433220</v>
      </c>
      <c r="D75" s="38">
        <f>'[1]вспомогат'!D72</f>
        <v>1211255</v>
      </c>
      <c r="E75" s="33">
        <f>'[1]вспомогат'!G72</f>
        <v>4670535.29</v>
      </c>
      <c r="F75" s="38">
        <f>'[1]вспомогат'!H72</f>
        <v>650293.02</v>
      </c>
      <c r="G75" s="39">
        <f>'[1]вспомогат'!I72</f>
        <v>53.687540608707494</v>
      </c>
      <c r="H75" s="35">
        <f>'[1]вспомогат'!J72</f>
        <v>-560961.98</v>
      </c>
      <c r="I75" s="36">
        <f>'[1]вспомогат'!K72</f>
        <v>105.35311331267114</v>
      </c>
      <c r="J75" s="37">
        <f>'[1]вспомогат'!L72</f>
        <v>237315.29000000004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1911260</v>
      </c>
      <c r="D76" s="38">
        <f>'[1]вспомогат'!D73</f>
        <v>544180</v>
      </c>
      <c r="E76" s="33">
        <f>'[1]вспомогат'!G73</f>
        <v>1677236.96</v>
      </c>
      <c r="F76" s="38">
        <f>'[1]вспомогат'!H73</f>
        <v>209125.36999999988</v>
      </c>
      <c r="G76" s="39">
        <f>'[1]вспомогат'!I73</f>
        <v>38.429447976772366</v>
      </c>
      <c r="H76" s="35">
        <f>'[1]вспомогат'!J73</f>
        <v>-335054.6300000001</v>
      </c>
      <c r="I76" s="36">
        <f>'[1]вспомогат'!K73</f>
        <v>87.75556229921622</v>
      </c>
      <c r="J76" s="37">
        <f>'[1]вспомогат'!L73</f>
        <v>-234023.04000000004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919804</v>
      </c>
      <c r="D77" s="38">
        <f>'[1]вспомогат'!D74</f>
        <v>219954</v>
      </c>
      <c r="E77" s="33">
        <f>'[1]вспомогат'!G74</f>
        <v>1540036.27</v>
      </c>
      <c r="F77" s="38">
        <f>'[1]вспомогат'!H74</f>
        <v>401377.49</v>
      </c>
      <c r="G77" s="39">
        <f>'[1]вспомогат'!I74</f>
        <v>182.4824690617129</v>
      </c>
      <c r="H77" s="35">
        <f>'[1]вспомогат'!J74</f>
        <v>181423.49</v>
      </c>
      <c r="I77" s="36">
        <f>'[1]вспомогат'!K74</f>
        <v>167.43091680401477</v>
      </c>
      <c r="J77" s="37">
        <f>'[1]вспомогат'!L74</f>
        <v>620232.27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991958</v>
      </c>
      <c r="D78" s="38">
        <f>'[1]вспомогат'!D75</f>
        <v>375190</v>
      </c>
      <c r="E78" s="33">
        <f>'[1]вспомогат'!G75</f>
        <v>1312212.61</v>
      </c>
      <c r="F78" s="38">
        <f>'[1]вспомогат'!H75</f>
        <v>406119.95000000007</v>
      </c>
      <c r="G78" s="39">
        <f>'[1]вспомогат'!I75</f>
        <v>108.24380980303314</v>
      </c>
      <c r="H78" s="35">
        <f>'[1]вспомогат'!J75</f>
        <v>30929.95000000007</v>
      </c>
      <c r="I78" s="36">
        <f>'[1]вспомогат'!K75</f>
        <v>132.285097756155</v>
      </c>
      <c r="J78" s="37">
        <f>'[1]вспомогат'!L75</f>
        <v>320254.6100000001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2502893</v>
      </c>
      <c r="D79" s="38">
        <f>'[1]вспомогат'!D76</f>
        <v>835191</v>
      </c>
      <c r="E79" s="33">
        <f>'[1]вспомогат'!G76</f>
        <v>2535025.05</v>
      </c>
      <c r="F79" s="38">
        <f>'[1]вспомогат'!H76</f>
        <v>454880.1799999997</v>
      </c>
      <c r="G79" s="39">
        <f>'[1]вспомогат'!I76</f>
        <v>54.464209983105626</v>
      </c>
      <c r="H79" s="35">
        <f>'[1]вспомогат'!J76</f>
        <v>-380310.8200000003</v>
      </c>
      <c r="I79" s="36">
        <f>'[1]вспомогат'!K76</f>
        <v>101.28379639081655</v>
      </c>
      <c r="J79" s="37">
        <f>'[1]вспомогат'!L76</f>
        <v>32132.049999999814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2299334</v>
      </c>
      <c r="D80" s="38">
        <f>'[1]вспомогат'!D77</f>
        <v>848034</v>
      </c>
      <c r="E80" s="33">
        <f>'[1]вспомогат'!G77</f>
        <v>2226168.32</v>
      </c>
      <c r="F80" s="38">
        <f>'[1]вспомогат'!H77</f>
        <v>793908.0399999998</v>
      </c>
      <c r="G80" s="39">
        <f>'[1]вспомогат'!I77</f>
        <v>93.61747760113388</v>
      </c>
      <c r="H80" s="35">
        <f>'[1]вспомогат'!J77</f>
        <v>-54125.960000000196</v>
      </c>
      <c r="I80" s="36">
        <f>'[1]вспомогат'!K77</f>
        <v>96.81796207075614</v>
      </c>
      <c r="J80" s="37">
        <f>'[1]вспомогат'!L77</f>
        <v>-73165.68000000017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103835690</v>
      </c>
      <c r="D81" s="38">
        <f>'[1]вспомогат'!D78</f>
        <v>36897840</v>
      </c>
      <c r="E81" s="33">
        <f>'[1]вспомогат'!G78</f>
        <v>95496410.59</v>
      </c>
      <c r="F81" s="38">
        <f>'[1]вспомогат'!H78</f>
        <v>14835589.310000002</v>
      </c>
      <c r="G81" s="39">
        <f>'[1]вспомогат'!I78</f>
        <v>40.20720267094226</v>
      </c>
      <c r="H81" s="35">
        <f>'[1]вспомогат'!J78</f>
        <v>-22062250.689999998</v>
      </c>
      <c r="I81" s="36">
        <f>'[1]вспомогат'!K78</f>
        <v>91.96877354019605</v>
      </c>
      <c r="J81" s="37">
        <f>'[1]вспомогат'!L78</f>
        <v>-8339279.409999996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7702199</v>
      </c>
      <c r="D82" s="38">
        <f>'[1]вспомогат'!D79</f>
        <v>2530880</v>
      </c>
      <c r="E82" s="33">
        <f>'[1]вспомогат'!G79</f>
        <v>7663177.13</v>
      </c>
      <c r="F82" s="38">
        <f>'[1]вспомогат'!H79</f>
        <v>1116575.0499999998</v>
      </c>
      <c r="G82" s="39">
        <f>'[1]вспомогат'!I79</f>
        <v>44.118055775066374</v>
      </c>
      <c r="H82" s="35">
        <f>'[1]вспомогат'!J79</f>
        <v>-1414304.9500000002</v>
      </c>
      <c r="I82" s="36">
        <f>'[1]вспомогат'!K79</f>
        <v>99.49336715397772</v>
      </c>
      <c r="J82" s="37">
        <f>'[1]вспомогат'!L79</f>
        <v>-39021.87000000011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2389213</v>
      </c>
      <c r="D83" s="38">
        <f>'[1]вспомогат'!D80</f>
        <v>548828</v>
      </c>
      <c r="E83" s="33">
        <f>'[1]вспомогат'!G80</f>
        <v>2014576.85</v>
      </c>
      <c r="F83" s="38">
        <f>'[1]вспомогат'!H80</f>
        <v>234449.63000000012</v>
      </c>
      <c r="G83" s="39">
        <f>'[1]вспомогат'!I80</f>
        <v>42.71823412799641</v>
      </c>
      <c r="H83" s="35">
        <f>'[1]вспомогат'!J80</f>
        <v>-314378.3699999999</v>
      </c>
      <c r="I83" s="36">
        <f>'[1]вспомогат'!K80</f>
        <v>84.31968392939433</v>
      </c>
      <c r="J83" s="37">
        <f>'[1]вспомогат'!L80</f>
        <v>-374636.1499999999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50629634</v>
      </c>
      <c r="D84" s="38">
        <f>'[1]вспомогат'!D81</f>
        <v>17116609</v>
      </c>
      <c r="E84" s="33">
        <f>'[1]вспомогат'!G81</f>
        <v>31699656.68</v>
      </c>
      <c r="F84" s="38">
        <f>'[1]вспомогат'!H81</f>
        <v>5793190.25</v>
      </c>
      <c r="G84" s="39">
        <f>'[1]вспомогат'!I81</f>
        <v>33.845431942740525</v>
      </c>
      <c r="H84" s="35">
        <f>'[1]вспомогат'!J81</f>
        <v>-11323418.75</v>
      </c>
      <c r="I84" s="36">
        <f>'[1]вспомогат'!K81</f>
        <v>62.61087465099985</v>
      </c>
      <c r="J84" s="37">
        <f>'[1]вспомогат'!L81</f>
        <v>-18929977.32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7423647</v>
      </c>
      <c r="D85" s="38">
        <f>'[1]вспомогат'!D82</f>
        <v>2378636</v>
      </c>
      <c r="E85" s="33">
        <f>'[1]вспомогат'!G82</f>
        <v>6526328.03</v>
      </c>
      <c r="F85" s="38">
        <f>'[1]вспомогат'!H82</f>
        <v>730151.3300000001</v>
      </c>
      <c r="G85" s="39">
        <f>'[1]вспомогат'!I82</f>
        <v>30.696219598122624</v>
      </c>
      <c r="H85" s="35">
        <f>'[1]вспомогат'!J82</f>
        <v>-1648484.67</v>
      </c>
      <c r="I85" s="36">
        <f>'[1]вспомогат'!K82</f>
        <v>87.91269345107601</v>
      </c>
      <c r="J85" s="37">
        <f>'[1]вспомогат'!L82</f>
        <v>-897318.9699999997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434461385</v>
      </c>
      <c r="D86" s="41">
        <f>SUM(D38:D85)</f>
        <v>143186175</v>
      </c>
      <c r="E86" s="41">
        <f>SUM(E38:E85)</f>
        <v>371686928.96</v>
      </c>
      <c r="F86" s="41">
        <f>SUM(F38:F85)</f>
        <v>56762978.519999996</v>
      </c>
      <c r="G86" s="42">
        <f>F86/D86*100</f>
        <v>39.64277872497117</v>
      </c>
      <c r="H86" s="41">
        <f>SUM(H38:H85)</f>
        <v>-86423196.48</v>
      </c>
      <c r="I86" s="43">
        <f>E86/C86*100</f>
        <v>85.55120012794693</v>
      </c>
      <c r="J86" s="41">
        <f>SUM(J38:J85)</f>
        <v>-62774456.03999998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3031299165</v>
      </c>
      <c r="D87" s="55">
        <f>'[1]вспомогат'!D83</f>
        <v>984939552</v>
      </c>
      <c r="E87" s="55">
        <f>'[1]вспомогат'!G83</f>
        <v>2543337317.959999</v>
      </c>
      <c r="F87" s="55">
        <f>'[1]вспомогат'!H83</f>
        <v>473220208.04999983</v>
      </c>
      <c r="G87" s="56">
        <f>'[1]вспомогат'!I83</f>
        <v>48.04560920404584</v>
      </c>
      <c r="H87" s="55">
        <f>'[1]вспомогат'!J83</f>
        <v>-511719343.95000017</v>
      </c>
      <c r="I87" s="56">
        <f>'[1]вспомогат'!K83</f>
        <v>83.90255067285644</v>
      </c>
      <c r="J87" s="55">
        <f>'[1]вспомогат'!L83</f>
        <v>-487961847.0399998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16.03.2020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2020-03-17T11:18:43Z</dcterms:created>
  <dcterms:modified xsi:type="dcterms:W3CDTF">2020-03-17T11:20:09Z</dcterms:modified>
  <cp:category/>
  <cp:version/>
  <cp:contentType/>
  <cp:contentStatus/>
</cp:coreProperties>
</file>