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<sst xmlns="http://schemas.openxmlformats.org/spreadsheetml/2006/main" count="95" uniqueCount="90">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</sst>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01.04.2020</v>
          </cell>
        </row>
        <row r="6">
          <cell r="G6" t="str">
            <v>Фактично надійшло на 01.04.2020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502891812.82</v>
          </cell>
          <cell r="H10">
            <v>2605963.370000005</v>
          </cell>
          <cell r="I10">
            <v>1.6408106511893557</v>
          </cell>
          <cell r="J10">
            <v>-156215736.63</v>
          </cell>
          <cell r="K10">
            <v>72.30912471751317</v>
          </cell>
          <cell r="L10">
            <v>-192583087.18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1457631103.16</v>
          </cell>
          <cell r="H11">
            <v>6621497.930000067</v>
          </cell>
          <cell r="I11">
            <v>1.268000369590208</v>
          </cell>
          <cell r="J11">
            <v>-515578502.06999993</v>
          </cell>
          <cell r="K11">
            <v>73.05139966221465</v>
          </cell>
          <cell r="L11">
            <v>-537718896.8399999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213337479.48</v>
          </cell>
          <cell r="H12">
            <v>1795033.5</v>
          </cell>
          <cell r="I12">
            <v>3.1172191450990674</v>
          </cell>
          <cell r="J12">
            <v>-55789416.5</v>
          </cell>
          <cell r="K12">
            <v>82.15012983832398</v>
          </cell>
          <cell r="L12">
            <v>-46354720.52000001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161653988.29</v>
          </cell>
          <cell r="H13">
            <v>945379.5099999905</v>
          </cell>
          <cell r="I13">
            <v>1.6304988013314543</v>
          </cell>
          <cell r="J13">
            <v>-57035620.49000001</v>
          </cell>
          <cell r="K13">
            <v>74.52583481167304</v>
          </cell>
          <cell r="L13">
            <v>-55256011.71000001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25693705.85</v>
          </cell>
          <cell r="H14">
            <v>347260.6700000018</v>
          </cell>
          <cell r="I14">
            <v>3.7961943023306857</v>
          </cell>
          <cell r="J14">
            <v>-8800339.329999998</v>
          </cell>
          <cell r="K14">
            <v>73.55243927574608</v>
          </cell>
          <cell r="L14">
            <v>-9238794.149999999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7065556.18</v>
          </cell>
          <cell r="H15">
            <v>47851.54000000004</v>
          </cell>
          <cell r="I15">
            <v>2.2285003211079473</v>
          </cell>
          <cell r="J15">
            <v>-2099401.46</v>
          </cell>
          <cell r="K15">
            <v>83.55569160454979</v>
          </cell>
          <cell r="L15">
            <v>-1390547.8200000003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88250306</v>
          </cell>
          <cell r="H16">
            <v>494358.93000000715</v>
          </cell>
          <cell r="I16">
            <v>1.936793351075455</v>
          </cell>
          <cell r="J16">
            <v>-25030250.069999993</v>
          </cell>
          <cell r="K16">
            <v>95.52775665981218</v>
          </cell>
          <cell r="L16">
            <v>-4131541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921802.31</v>
          </cell>
          <cell r="H18">
            <v>2342.600000000093</v>
          </cell>
          <cell r="I18">
            <v>0.9558706518413111</v>
          </cell>
          <cell r="J18">
            <v>-242732.3999999999</v>
          </cell>
          <cell r="K18">
            <v>90.59838322882473</v>
          </cell>
          <cell r="L18">
            <v>-95657.68999999994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32631374.37</v>
          </cell>
          <cell r="H19">
            <v>111601.4600000009</v>
          </cell>
          <cell r="I19">
            <v>1.0803445402124523</v>
          </cell>
          <cell r="J19">
            <v>-10218571.54</v>
          </cell>
          <cell r="K19">
            <v>89.93583093790164</v>
          </cell>
          <cell r="L19">
            <v>-3651577.629999999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8205635.4</v>
          </cell>
          <cell r="H20">
            <v>4788.800000000745</v>
          </cell>
          <cell r="I20">
            <v>0.173418024060112</v>
          </cell>
          <cell r="J20">
            <v>-2756631.1999999993</v>
          </cell>
          <cell r="K20">
            <v>74.49165222490834</v>
          </cell>
          <cell r="L20">
            <v>-2809874.5999999996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13649322.62</v>
          </cell>
          <cell r="H21">
            <v>61127.84999999963</v>
          </cell>
          <cell r="I21">
            <v>1.386893947094241</v>
          </cell>
          <cell r="J21">
            <v>-4346408.15</v>
          </cell>
          <cell r="K21">
            <v>84.17943073132182</v>
          </cell>
          <cell r="L21">
            <v>-2565235.380000001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817646.55</v>
          </cell>
          <cell r="H22">
            <v>655.9000000000233</v>
          </cell>
          <cell r="I22">
            <v>0.21031873276470958</v>
          </cell>
          <cell r="J22">
            <v>-311204.1</v>
          </cell>
          <cell r="K22">
            <v>89.733924867481</v>
          </cell>
          <cell r="L22">
            <v>-93543.44999999995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79471.51</v>
          </cell>
          <cell r="H23">
            <v>0</v>
          </cell>
          <cell r="I23">
            <v>0</v>
          </cell>
          <cell r="J23">
            <v>-27100</v>
          </cell>
          <cell r="K23">
            <v>19.8678775</v>
          </cell>
          <cell r="L23">
            <v>-320528.49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28607143.8</v>
          </cell>
          <cell r="H24">
            <v>203142.58000000194</v>
          </cell>
          <cell r="I24">
            <v>1.967574085768655</v>
          </cell>
          <cell r="J24">
            <v>-10121377.419999998</v>
          </cell>
          <cell r="K24">
            <v>83.10269273506823</v>
          </cell>
          <cell r="L24">
            <v>-5816703.199999999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1633100.07</v>
          </cell>
          <cell r="H25">
            <v>680.4000000001397</v>
          </cell>
          <cell r="I25">
            <v>0.11498953872364648</v>
          </cell>
          <cell r="J25">
            <v>-591025.5999999999</v>
          </cell>
          <cell r="K25">
            <v>76.2147205335917</v>
          </cell>
          <cell r="L25">
            <v>-509661.92999999993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12541198.73</v>
          </cell>
          <cell r="H26">
            <v>47677.01999999955</v>
          </cell>
          <cell r="I26">
            <v>1.012205395425929</v>
          </cell>
          <cell r="J26">
            <v>-4662534.98</v>
          </cell>
          <cell r="K26">
            <v>78.43240448390345</v>
          </cell>
          <cell r="L26">
            <v>-3448619.2699999996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54630.41</v>
          </cell>
          <cell r="H27">
            <v>0</v>
          </cell>
          <cell r="I27">
            <v>0</v>
          </cell>
          <cell r="J27">
            <v>-3480</v>
          </cell>
          <cell r="K27">
            <v>107.92258000790203</v>
          </cell>
          <cell r="L27">
            <v>4010.4100000000035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14323706.1</v>
          </cell>
          <cell r="H28">
            <v>101819.99000000022</v>
          </cell>
          <cell r="I28">
            <v>2.4686745965552075</v>
          </cell>
          <cell r="J28">
            <v>-4022660.01</v>
          </cell>
          <cell r="K28">
            <v>83.65868413824151</v>
          </cell>
          <cell r="L28">
            <v>-2797894.9000000004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4853293.98</v>
          </cell>
          <cell r="H29">
            <v>34518.37000000011</v>
          </cell>
          <cell r="I29">
            <v>1.6364178960133475</v>
          </cell>
          <cell r="J29">
            <v>-2074867.63</v>
          </cell>
          <cell r="K29">
            <v>77.3676811426704</v>
          </cell>
          <cell r="L29">
            <v>-1419731.0199999996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6668895.76</v>
          </cell>
          <cell r="H30">
            <v>68176.95999999996</v>
          </cell>
          <cell r="I30">
            <v>2.474906243046048</v>
          </cell>
          <cell r="J30">
            <v>-2686552.04</v>
          </cell>
          <cell r="K30">
            <v>65.53671081152501</v>
          </cell>
          <cell r="L30">
            <v>-3506921.24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1837311.35</v>
          </cell>
          <cell r="H31">
            <v>1890.1100000001024</v>
          </cell>
          <cell r="I31">
            <v>0.4108541791654934</v>
          </cell>
          <cell r="J31">
            <v>-458153.8899999999</v>
          </cell>
          <cell r="K31">
            <v>107.47112751274285</v>
          </cell>
          <cell r="L31">
            <v>127725.3500000001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15644606.77</v>
          </cell>
          <cell r="H32">
            <v>73077.76999999955</v>
          </cell>
          <cell r="I32">
            <v>1.4120429608051355</v>
          </cell>
          <cell r="J32">
            <v>-5102244.23</v>
          </cell>
          <cell r="K32">
            <v>80.77369759529445</v>
          </cell>
          <cell r="L32">
            <v>-3723835.2300000004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63827.85</v>
          </cell>
          <cell r="H33">
            <v>0</v>
          </cell>
          <cell r="I33">
            <v>0</v>
          </cell>
          <cell r="J33">
            <v>-6500</v>
          </cell>
          <cell r="K33">
            <v>255.3114</v>
          </cell>
          <cell r="L33">
            <v>38827.85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1082203.03</v>
          </cell>
          <cell r="H34">
            <v>1833.9399999999441</v>
          </cell>
          <cell r="I34">
            <v>0.37358957174314456</v>
          </cell>
          <cell r="J34">
            <v>-489063.06000000006</v>
          </cell>
          <cell r="K34">
            <v>62.51559159444351</v>
          </cell>
          <cell r="L34">
            <v>-648889.97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3239376.27</v>
          </cell>
          <cell r="H35">
            <v>2999.310000000056</v>
          </cell>
          <cell r="I35">
            <v>0.24555122558250422</v>
          </cell>
          <cell r="J35">
            <v>-1218460.69</v>
          </cell>
          <cell r="K35">
            <v>79.7167117415303</v>
          </cell>
          <cell r="L35">
            <v>-824233.73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11530188.81</v>
          </cell>
          <cell r="H36">
            <v>61306.86000000127</v>
          </cell>
          <cell r="I36">
            <v>1.2737097496661565</v>
          </cell>
          <cell r="J36">
            <v>-4751945.139999999</v>
          </cell>
          <cell r="K36">
            <v>72.75766541196981</v>
          </cell>
          <cell r="L36">
            <v>-4317198.1899999995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5079848.31</v>
          </cell>
          <cell r="H37">
            <v>14743.859999999404</v>
          </cell>
          <cell r="I37">
            <v>0.5997739842716242</v>
          </cell>
          <cell r="J37">
            <v>-2443492.1400000006</v>
          </cell>
          <cell r="K37">
            <v>72.81894733914774</v>
          </cell>
          <cell r="L37">
            <v>-1896149.6900000004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3886882.83</v>
          </cell>
          <cell r="H38">
            <v>13590.229999999981</v>
          </cell>
          <cell r="I38">
            <v>0.6350456066241744</v>
          </cell>
          <cell r="J38">
            <v>-2126449.77</v>
          </cell>
          <cell r="K38">
            <v>65.4643261720691</v>
          </cell>
          <cell r="L38">
            <v>-2050523.17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3826006.86</v>
          </cell>
          <cell r="H39">
            <v>3026.989999999758</v>
          </cell>
          <cell r="I39">
            <v>0.2335523295513541</v>
          </cell>
          <cell r="J39">
            <v>-1293038.0100000002</v>
          </cell>
          <cell r="K39">
            <v>83.01290885303096</v>
          </cell>
          <cell r="L39">
            <v>-782923.1400000001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4909799.77</v>
          </cell>
          <cell r="H40">
            <v>151939.21999999974</v>
          </cell>
          <cell r="I40">
            <v>6.06289659025158</v>
          </cell>
          <cell r="J40">
            <v>-2354110.7800000003</v>
          </cell>
          <cell r="K40">
            <v>67.39455438028934</v>
          </cell>
          <cell r="L40">
            <v>-2375358.2300000004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9700374.6</v>
          </cell>
          <cell r="H41">
            <v>49191.00999999978</v>
          </cell>
          <cell r="I41">
            <v>1.6435368962949104</v>
          </cell>
          <cell r="J41">
            <v>-2943805.99</v>
          </cell>
          <cell r="K41">
            <v>80.3515068721907</v>
          </cell>
          <cell r="L41">
            <v>-2372049.4000000004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14112946.56</v>
          </cell>
          <cell r="H42">
            <v>35080.69000000134</v>
          </cell>
          <cell r="I42">
            <v>0.6382448901842185</v>
          </cell>
          <cell r="J42">
            <v>-5461350.309999999</v>
          </cell>
          <cell r="K42">
            <v>71.64546523811103</v>
          </cell>
          <cell r="L42">
            <v>-5585364.4399999995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5839223.49</v>
          </cell>
          <cell r="H43">
            <v>31314.75</v>
          </cell>
          <cell r="I43">
            <v>1.0663607573384186</v>
          </cell>
          <cell r="J43">
            <v>-2905285.25</v>
          </cell>
          <cell r="K43">
            <v>67.49728056131914</v>
          </cell>
          <cell r="L43">
            <v>-2811826.51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6575724.5</v>
          </cell>
          <cell r="H44">
            <v>124607.24000000022</v>
          </cell>
          <cell r="I44">
            <v>5.03885027073149</v>
          </cell>
          <cell r="J44">
            <v>-2348322.76</v>
          </cell>
          <cell r="K44">
            <v>71.16869939597149</v>
          </cell>
          <cell r="L44">
            <v>-2663905.5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2224658.92</v>
          </cell>
          <cell r="H45">
            <v>3683.2099999999627</v>
          </cell>
          <cell r="I45">
            <v>0.355120462179847</v>
          </cell>
          <cell r="J45">
            <v>-1033488.79</v>
          </cell>
          <cell r="K45">
            <v>63.49195112567797</v>
          </cell>
          <cell r="L45">
            <v>-1279185.08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2119910.85</v>
          </cell>
          <cell r="H46">
            <v>13380</v>
          </cell>
          <cell r="I46">
            <v>1.8380610516511642</v>
          </cell>
          <cell r="J46">
            <v>-714561</v>
          </cell>
          <cell r="K46">
            <v>84.16933875851358</v>
          </cell>
          <cell r="L46">
            <v>-398715.1499999999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3360916.91</v>
          </cell>
          <cell r="H47">
            <v>1971.4500000001863</v>
          </cell>
          <cell r="I47">
            <v>0.06760292433356146</v>
          </cell>
          <cell r="J47">
            <v>-2914248.55</v>
          </cell>
          <cell r="K47">
            <v>57.50279282964706</v>
          </cell>
          <cell r="L47">
            <v>-2483872.09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5318550.47</v>
          </cell>
          <cell r="H48">
            <v>31950.669999999925</v>
          </cell>
          <cell r="I48">
            <v>1.3259932809448978</v>
          </cell>
          <cell r="J48">
            <v>-2377614.33</v>
          </cell>
          <cell r="K48">
            <v>70.14041361680421</v>
          </cell>
          <cell r="L48">
            <v>-2264168.5300000003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2559195.01</v>
          </cell>
          <cell r="H49">
            <v>4843.929999999702</v>
          </cell>
          <cell r="I49">
            <v>0.6219336200808503</v>
          </cell>
          <cell r="J49">
            <v>-774006.0700000003</v>
          </cell>
          <cell r="K49">
            <v>66.20005975399977</v>
          </cell>
          <cell r="L49">
            <v>-1306654.9900000002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2090474.38</v>
          </cell>
          <cell r="H50">
            <v>4540.079999999842</v>
          </cell>
          <cell r="I50">
            <v>0.7300220289109102</v>
          </cell>
          <cell r="J50">
            <v>-617369.9200000002</v>
          </cell>
          <cell r="K50">
            <v>97.735499857404</v>
          </cell>
          <cell r="L50">
            <v>-48435.62000000011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15540056.77</v>
          </cell>
          <cell r="H51">
            <v>71192.99000000022</v>
          </cell>
          <cell r="I51">
            <v>1.3221985944685095</v>
          </cell>
          <cell r="J51">
            <v>-5313247.01</v>
          </cell>
          <cell r="K51">
            <v>89.51233105617253</v>
          </cell>
          <cell r="L51">
            <v>-1820743.2300000004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20852553.48</v>
          </cell>
          <cell r="H52">
            <v>66407.5</v>
          </cell>
          <cell r="I52">
            <v>0.951240125194273</v>
          </cell>
          <cell r="J52">
            <v>-6914742.5</v>
          </cell>
          <cell r="K52">
            <v>80.12382621921523</v>
          </cell>
          <cell r="L52">
            <v>-5172855.52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7185251.28</v>
          </cell>
          <cell r="H53">
            <v>12160.879999999888</v>
          </cell>
          <cell r="I53">
            <v>0.40687284303573057</v>
          </cell>
          <cell r="J53">
            <v>-2976704.12</v>
          </cell>
          <cell r="K53">
            <v>79.13385632173147</v>
          </cell>
          <cell r="L53">
            <v>-1894618.7199999997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15539717.87</v>
          </cell>
          <cell r="H54">
            <v>18522.979999998584</v>
          </cell>
          <cell r="I54">
            <v>0.32285749145922377</v>
          </cell>
          <cell r="J54">
            <v>-5718677.020000001</v>
          </cell>
          <cell r="K54">
            <v>77.68674212182641</v>
          </cell>
          <cell r="L54">
            <v>-4463332.130000001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18740025.18</v>
          </cell>
          <cell r="H55">
            <v>41322.57999999821</v>
          </cell>
          <cell r="I55">
            <v>0.5653541109431085</v>
          </cell>
          <cell r="J55">
            <v>-7267827.420000002</v>
          </cell>
          <cell r="K55">
            <v>69.97651338943147</v>
          </cell>
          <cell r="L55">
            <v>-8040424.82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3043636.28</v>
          </cell>
          <cell r="H56">
            <v>14934.80999999959</v>
          </cell>
          <cell r="I56">
            <v>0.923272512588107</v>
          </cell>
          <cell r="J56">
            <v>-1602660.1900000004</v>
          </cell>
          <cell r="K56">
            <v>79.42465772728043</v>
          </cell>
          <cell r="L56">
            <v>-788468.7200000002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14941588.35</v>
          </cell>
          <cell r="H57">
            <v>92446.90000000037</v>
          </cell>
          <cell r="I57">
            <v>1.8693626563836552</v>
          </cell>
          <cell r="J57">
            <v>-4852923.1</v>
          </cell>
          <cell r="K57">
            <v>77.05770472182006</v>
          </cell>
          <cell r="L57">
            <v>-4448540.65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5543525.78</v>
          </cell>
          <cell r="H58">
            <v>7901.9000000003725</v>
          </cell>
          <cell r="I58">
            <v>0.41272021686107063</v>
          </cell>
          <cell r="J58">
            <v>-1906688.0999999996</v>
          </cell>
          <cell r="K58">
            <v>84.50628012813614</v>
          </cell>
          <cell r="L58">
            <v>-1016372.2199999997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2837421.95</v>
          </cell>
          <cell r="H59">
            <v>23556.320000000298</v>
          </cell>
          <cell r="I59">
            <v>0.995864992709531</v>
          </cell>
          <cell r="J59">
            <v>-2341856.6799999997</v>
          </cell>
          <cell r="K59">
            <v>69.57760267852326</v>
          </cell>
          <cell r="L59">
            <v>-1240646.0499999998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2288474.58</v>
          </cell>
          <cell r="H60">
            <v>11001.5</v>
          </cell>
          <cell r="I60">
            <v>2.7117328074932217</v>
          </cell>
          <cell r="J60">
            <v>-394698.5</v>
          </cell>
          <cell r="K60">
            <v>110.18650687800627</v>
          </cell>
          <cell r="L60">
            <v>211564.58000000007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1698547.74</v>
          </cell>
          <cell r="H61">
            <v>2819.2299999999814</v>
          </cell>
          <cell r="I61">
            <v>0.39265041782729543</v>
          </cell>
          <cell r="J61">
            <v>-715180.77</v>
          </cell>
          <cell r="K61">
            <v>73.15272446940463</v>
          </cell>
          <cell r="L61">
            <v>-623372.26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1688806.06</v>
          </cell>
          <cell r="H62">
            <v>449.86000000010245</v>
          </cell>
          <cell r="I62">
            <v>0.06339681564388967</v>
          </cell>
          <cell r="J62">
            <v>-709144.1399999999</v>
          </cell>
          <cell r="K62">
            <v>86.33456979589165</v>
          </cell>
          <cell r="L62">
            <v>-267311.93999999994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3570699.4</v>
          </cell>
          <cell r="H63">
            <v>537.429999999702</v>
          </cell>
          <cell r="I63">
            <v>0.04589417772537634</v>
          </cell>
          <cell r="J63">
            <v>-1170482.5700000003</v>
          </cell>
          <cell r="K63">
            <v>88.54034739700212</v>
          </cell>
          <cell r="L63">
            <v>-462150.6000000001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2469029.76</v>
          </cell>
          <cell r="H64">
            <v>14564.399999999907</v>
          </cell>
          <cell r="I64">
            <v>1.6676322882483365</v>
          </cell>
          <cell r="J64">
            <v>-858793.6000000001</v>
          </cell>
          <cell r="K64">
            <v>81.69284324394432</v>
          </cell>
          <cell r="L64">
            <v>-553303.2400000002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8550203.98</v>
          </cell>
          <cell r="H65">
            <v>47514.919999999925</v>
          </cell>
          <cell r="I65">
            <v>1.347416169531695</v>
          </cell>
          <cell r="J65">
            <v>-3478858.08</v>
          </cell>
          <cell r="K65">
            <v>85.78464014001325</v>
          </cell>
          <cell r="L65">
            <v>-1416853.0199999996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12904862.89</v>
          </cell>
          <cell r="H66">
            <v>75087.85000000149</v>
          </cell>
          <cell r="I66">
            <v>1.257885883750887</v>
          </cell>
          <cell r="J66">
            <v>-5894281.1499999985</v>
          </cell>
          <cell r="K66">
            <v>51.92305187507982</v>
          </cell>
          <cell r="L66">
            <v>-11948959.11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19354740.96</v>
          </cell>
          <cell r="H67">
            <v>124656.74000000209</v>
          </cell>
          <cell r="I67">
            <v>1.4156816107166934</v>
          </cell>
          <cell r="J67">
            <v>-8680765.259999998</v>
          </cell>
          <cell r="K67">
            <v>66.98293426416922</v>
          </cell>
          <cell r="L67">
            <v>-9540292.04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2958305.43</v>
          </cell>
          <cell r="H68">
            <v>9758.810000000056</v>
          </cell>
          <cell r="I68">
            <v>0.8331250266786234</v>
          </cell>
          <cell r="J68">
            <v>-1161591.19</v>
          </cell>
          <cell r="K68">
            <v>71.9735061200359</v>
          </cell>
          <cell r="L68">
            <v>-1151964.5699999998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2320992.22</v>
          </cell>
          <cell r="H69">
            <v>9719.570000000298</v>
          </cell>
          <cell r="I69">
            <v>1.415289295309142</v>
          </cell>
          <cell r="J69">
            <v>-677035.4299999997</v>
          </cell>
          <cell r="K69">
            <v>76.36199259078916</v>
          </cell>
          <cell r="L69">
            <v>-718467.7799999998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1099232.47</v>
          </cell>
          <cell r="H70">
            <v>451.19999999995343</v>
          </cell>
          <cell r="I70">
            <v>0.13450989744811395</v>
          </cell>
          <cell r="J70">
            <v>-334988.80000000005</v>
          </cell>
          <cell r="K70">
            <v>124.32829640655238</v>
          </cell>
          <cell r="L70">
            <v>215095.46999999997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10935092.15</v>
          </cell>
          <cell r="H71">
            <v>75548.49000000022</v>
          </cell>
          <cell r="I71">
            <v>1.7206773523131724</v>
          </cell>
          <cell r="J71">
            <v>-4315076.51</v>
          </cell>
          <cell r="K71">
            <v>71.69795287186075</v>
          </cell>
          <cell r="L71">
            <v>-4316517.85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5519416.39</v>
          </cell>
          <cell r="H72">
            <v>16145.919999999925</v>
          </cell>
          <cell r="I72">
            <v>0.6412314755426497</v>
          </cell>
          <cell r="J72">
            <v>-2501809.08</v>
          </cell>
          <cell r="K72">
            <v>79.40263897830222</v>
          </cell>
          <cell r="L72">
            <v>-1431758.6100000003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2073689.43</v>
          </cell>
          <cell r="H73">
            <v>1868.7099999999627</v>
          </cell>
          <cell r="I73">
            <v>0.27344307872402146</v>
          </cell>
          <cell r="J73">
            <v>-681531.29</v>
          </cell>
          <cell r="K73">
            <v>79.92143209514927</v>
          </cell>
          <cell r="L73">
            <v>-520970.57000000007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1693404.32</v>
          </cell>
          <cell r="H74">
            <v>0.8500000000931323</v>
          </cell>
          <cell r="I74">
            <v>5.149277556923035E-05</v>
          </cell>
          <cell r="J74">
            <v>-1650716.15</v>
          </cell>
          <cell r="K74">
            <v>65.8778636704388</v>
          </cell>
          <cell r="L74">
            <v>-877116.6799999999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1492286.57</v>
          </cell>
          <cell r="H75">
            <v>915.7399999999907</v>
          </cell>
          <cell r="I75">
            <v>0.2843701090601914</v>
          </cell>
          <cell r="J75">
            <v>-321108.26</v>
          </cell>
          <cell r="K75">
            <v>113.56978786619605</v>
          </cell>
          <cell r="L75">
            <v>178304.57000000007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2982325.89</v>
          </cell>
          <cell r="H76">
            <v>6788.380000000354</v>
          </cell>
          <cell r="I76">
            <v>0.6305609895203764</v>
          </cell>
          <cell r="J76">
            <v>-1069773.6199999996</v>
          </cell>
          <cell r="K76">
            <v>83.31787632474776</v>
          </cell>
          <cell r="L76">
            <v>-597129.1099999999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2584006.83</v>
          </cell>
          <cell r="H77">
            <v>1122.5</v>
          </cell>
          <cell r="I77">
            <v>0.13659041129228522</v>
          </cell>
          <cell r="J77">
            <v>-820677.5</v>
          </cell>
          <cell r="K77">
            <v>82.79064051719664</v>
          </cell>
          <cell r="L77">
            <v>-537127.1699999999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116760660.24</v>
          </cell>
          <cell r="H78">
            <v>705192.4099999964</v>
          </cell>
          <cell r="I78">
            <v>1.8569689553423294</v>
          </cell>
          <cell r="J78">
            <v>-37270262.59</v>
          </cell>
          <cell r="K78">
            <v>82.33532014708716</v>
          </cell>
          <cell r="L78">
            <v>-25050484.760000005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9420493.16</v>
          </cell>
          <cell r="H79">
            <v>73947.6400000006</v>
          </cell>
          <cell r="I79">
            <v>2.201237971688723</v>
          </cell>
          <cell r="J79">
            <v>-3285418.3599999994</v>
          </cell>
          <cell r="K79">
            <v>85.16419837518471</v>
          </cell>
          <cell r="L79">
            <v>-1641071.8399999999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2337429.84</v>
          </cell>
          <cell r="H80">
            <v>5932.679999999702</v>
          </cell>
          <cell r="I80">
            <v>0.4960339391466303</v>
          </cell>
          <cell r="J80">
            <v>-1190090.3200000003</v>
          </cell>
          <cell r="K80">
            <v>65.19598263545272</v>
          </cell>
          <cell r="L80">
            <v>-1247806.1600000001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38620002.52</v>
          </cell>
          <cell r="H81">
            <v>165484.25</v>
          </cell>
          <cell r="I81">
            <v>0.887489370565885</v>
          </cell>
          <cell r="J81">
            <v>-18480851.75</v>
          </cell>
          <cell r="K81">
            <v>55.74805018248031</v>
          </cell>
          <cell r="L81">
            <v>-30655967.479999997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8030102.13</v>
          </cell>
          <cell r="H82">
            <v>21511.71999999974</v>
          </cell>
          <cell r="I82">
            <v>0.6403656490201564</v>
          </cell>
          <cell r="J82">
            <v>-3337775.2800000003</v>
          </cell>
          <cell r="K82">
            <v>74.47047464076104</v>
          </cell>
          <cell r="L82">
            <v>-2752831.87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3052097085.629999</v>
          </cell>
          <cell r="H83">
            <v>15838316.360000074</v>
          </cell>
          <cell r="I83">
            <v>1.4960402891339137</v>
          </cell>
          <cell r="J83">
            <v>-1042844158.6399997</v>
          </cell>
          <cell r="K83">
            <v>74.65827370709135</v>
          </cell>
          <cell r="L83">
            <v>-1035992464.3700004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1" sqref="C1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502891812.82</v>
      </c>
      <c r="F10" s="33">
        <f>'[1]вспомогат'!H10</f>
        <v>2605963.370000005</v>
      </c>
      <c r="G10" s="34">
        <f>'[1]вспомогат'!I10</f>
        <v>1.6408106511893557</v>
      </c>
      <c r="H10" s="35">
        <f>'[1]вспомогат'!J10</f>
        <v>-156215736.63</v>
      </c>
      <c r="I10" s="36">
        <f>'[1]вспомогат'!K10</f>
        <v>72.30912471751317</v>
      </c>
      <c r="J10" s="37">
        <f>'[1]вспомогат'!L10</f>
        <v>-192583087.18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1457631103.16</v>
      </c>
      <c r="F12" s="38">
        <f>'[1]вспомогат'!H11</f>
        <v>6621497.930000067</v>
      </c>
      <c r="G12" s="39">
        <f>'[1]вспомогат'!I11</f>
        <v>1.268000369590208</v>
      </c>
      <c r="H12" s="35">
        <f>'[1]вспомогат'!J11</f>
        <v>-515578502.06999993</v>
      </c>
      <c r="I12" s="36">
        <f>'[1]вспомогат'!K11</f>
        <v>73.05139966221465</v>
      </c>
      <c r="J12" s="37">
        <f>'[1]вспомогат'!L11</f>
        <v>-537718896.8399999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213337479.48</v>
      </c>
      <c r="F13" s="38">
        <f>'[1]вспомогат'!H12</f>
        <v>1795033.5</v>
      </c>
      <c r="G13" s="39">
        <f>'[1]вспомогат'!I12</f>
        <v>3.1172191450990674</v>
      </c>
      <c r="H13" s="35">
        <f>'[1]вспомогат'!J12</f>
        <v>-55789416.5</v>
      </c>
      <c r="I13" s="36">
        <f>'[1]вспомогат'!K12</f>
        <v>82.15012983832398</v>
      </c>
      <c r="J13" s="37">
        <f>'[1]вспомогат'!L12</f>
        <v>-46354720.52000001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161653988.29</v>
      </c>
      <c r="F14" s="38">
        <f>'[1]вспомогат'!H13</f>
        <v>945379.5099999905</v>
      </c>
      <c r="G14" s="39">
        <f>'[1]вспомогат'!I13</f>
        <v>1.6304988013314543</v>
      </c>
      <c r="H14" s="35">
        <f>'[1]вспомогат'!J13</f>
        <v>-57035620.49000001</v>
      </c>
      <c r="I14" s="36">
        <f>'[1]вспомогат'!K13</f>
        <v>74.52583481167304</v>
      </c>
      <c r="J14" s="37">
        <f>'[1]вспомогат'!L13</f>
        <v>-55256011.71000001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25693705.85</v>
      </c>
      <c r="F15" s="38">
        <f>'[1]вспомогат'!H14</f>
        <v>347260.6700000018</v>
      </c>
      <c r="G15" s="39">
        <f>'[1]вспомогат'!I14</f>
        <v>3.7961943023306857</v>
      </c>
      <c r="H15" s="35">
        <f>'[1]вспомогат'!J14</f>
        <v>-8800339.329999998</v>
      </c>
      <c r="I15" s="36">
        <f>'[1]вспомогат'!K14</f>
        <v>73.55243927574608</v>
      </c>
      <c r="J15" s="37">
        <f>'[1]вспомогат'!L14</f>
        <v>-9238794.149999999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1858316276.78</v>
      </c>
      <c r="F16" s="41">
        <f>SUM(F12:F15)</f>
        <v>9709171.610000059</v>
      </c>
      <c r="G16" s="42">
        <f>F16/D16*100</f>
        <v>1.5008464599686249</v>
      </c>
      <c r="H16" s="41">
        <f>SUM(H12:H15)</f>
        <v>-637203878.39</v>
      </c>
      <c r="I16" s="43">
        <f>E16/C16*100</f>
        <v>74.12851004994366</v>
      </c>
      <c r="J16" s="41">
        <f>SUM(J12:J15)</f>
        <v>-648568423.2199999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7065556.18</v>
      </c>
      <c r="F17" s="45">
        <f>'[1]вспомогат'!H15</f>
        <v>47851.54000000004</v>
      </c>
      <c r="G17" s="46">
        <f>'[1]вспомогат'!I15</f>
        <v>2.2285003211079473</v>
      </c>
      <c r="H17" s="47">
        <f>'[1]вспомогат'!J15</f>
        <v>-2099401.46</v>
      </c>
      <c r="I17" s="48">
        <f>'[1]вспомогат'!K15</f>
        <v>83.55569160454979</v>
      </c>
      <c r="J17" s="49">
        <f>'[1]вспомогат'!L15</f>
        <v>-1390547.8200000003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88250306</v>
      </c>
      <c r="F18" s="38">
        <f>'[1]вспомогат'!H16</f>
        <v>494358.93000000715</v>
      </c>
      <c r="G18" s="39">
        <f>'[1]вспомогат'!I16</f>
        <v>1.936793351075455</v>
      </c>
      <c r="H18" s="35">
        <f>'[1]вспомогат'!J16</f>
        <v>-25030250.069999993</v>
      </c>
      <c r="I18" s="36">
        <f>'[1]вспомогат'!K16</f>
        <v>95.52775665981218</v>
      </c>
      <c r="J18" s="37">
        <f>'[1]вспомогат'!L16</f>
        <v>-4131541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921802.31</v>
      </c>
      <c r="F20" s="38">
        <f>'[1]вспомогат'!H18</f>
        <v>2342.600000000093</v>
      </c>
      <c r="G20" s="39">
        <f>'[1]вспомогат'!I18</f>
        <v>0.9558706518413111</v>
      </c>
      <c r="H20" s="35">
        <f>'[1]вспомогат'!J18</f>
        <v>-242732.3999999999</v>
      </c>
      <c r="I20" s="36">
        <f>'[1]вспомогат'!K18</f>
        <v>90.59838322882473</v>
      </c>
      <c r="J20" s="37">
        <f>'[1]вспомогат'!L18</f>
        <v>-95657.68999999994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32631374.37</v>
      </c>
      <c r="F21" s="38">
        <f>'[1]вспомогат'!H19</f>
        <v>111601.4600000009</v>
      </c>
      <c r="G21" s="39">
        <f>'[1]вспомогат'!I19</f>
        <v>1.0803445402124523</v>
      </c>
      <c r="H21" s="35">
        <f>'[1]вспомогат'!J19</f>
        <v>-10218571.54</v>
      </c>
      <c r="I21" s="36">
        <f>'[1]вспомогат'!K19</f>
        <v>89.93583093790164</v>
      </c>
      <c r="J21" s="37">
        <f>'[1]вспомогат'!L19</f>
        <v>-3651577.629999999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8205635.4</v>
      </c>
      <c r="F22" s="38">
        <f>'[1]вспомогат'!H20</f>
        <v>4788.800000000745</v>
      </c>
      <c r="G22" s="39">
        <f>'[1]вспомогат'!I20</f>
        <v>0.173418024060112</v>
      </c>
      <c r="H22" s="35">
        <f>'[1]вспомогат'!J20</f>
        <v>-2756631.1999999993</v>
      </c>
      <c r="I22" s="36">
        <f>'[1]вспомогат'!K20</f>
        <v>74.49165222490834</v>
      </c>
      <c r="J22" s="37">
        <f>'[1]вспомогат'!L20</f>
        <v>-2809874.5999999996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13649322.62</v>
      </c>
      <c r="F23" s="38">
        <f>'[1]вспомогат'!H21</f>
        <v>61127.84999999963</v>
      </c>
      <c r="G23" s="39">
        <f>'[1]вспомогат'!I21</f>
        <v>1.386893947094241</v>
      </c>
      <c r="H23" s="35">
        <f>'[1]вспомогат'!J21</f>
        <v>-4346408.15</v>
      </c>
      <c r="I23" s="36">
        <f>'[1]вспомогат'!K21</f>
        <v>84.17943073132182</v>
      </c>
      <c r="J23" s="37">
        <f>'[1]вспомогат'!L21</f>
        <v>-2565235.380000001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817646.55</v>
      </c>
      <c r="F24" s="38">
        <f>'[1]вспомогат'!H22</f>
        <v>655.9000000000233</v>
      </c>
      <c r="G24" s="39">
        <f>'[1]вспомогат'!I22</f>
        <v>0.21031873276470958</v>
      </c>
      <c r="H24" s="35">
        <f>'[1]вспомогат'!J22</f>
        <v>-311204.1</v>
      </c>
      <c r="I24" s="36">
        <f>'[1]вспомогат'!K22</f>
        <v>89.733924867481</v>
      </c>
      <c r="J24" s="37">
        <f>'[1]вспомогат'!L22</f>
        <v>-93543.44999999995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79471.51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-27100</v>
      </c>
      <c r="I25" s="36">
        <f>'[1]вспомогат'!K23</f>
        <v>19.8678775</v>
      </c>
      <c r="J25" s="37">
        <f>'[1]вспомогат'!L23</f>
        <v>-320528.49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28607143.8</v>
      </c>
      <c r="F26" s="38">
        <f>'[1]вспомогат'!H24</f>
        <v>203142.58000000194</v>
      </c>
      <c r="G26" s="39">
        <f>'[1]вспомогат'!I24</f>
        <v>1.967574085768655</v>
      </c>
      <c r="H26" s="35">
        <f>'[1]вспомогат'!J24</f>
        <v>-10121377.419999998</v>
      </c>
      <c r="I26" s="36">
        <f>'[1]вспомогат'!K24</f>
        <v>83.10269273506823</v>
      </c>
      <c r="J26" s="37">
        <f>'[1]вспомогат'!L24</f>
        <v>-5816703.199999999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1633100.07</v>
      </c>
      <c r="F27" s="38">
        <f>'[1]вспомогат'!H25</f>
        <v>680.4000000001397</v>
      </c>
      <c r="G27" s="39">
        <f>'[1]вспомогат'!I25</f>
        <v>0.11498953872364648</v>
      </c>
      <c r="H27" s="35">
        <f>'[1]вспомогат'!J25</f>
        <v>-591025.5999999999</v>
      </c>
      <c r="I27" s="36">
        <f>'[1]вспомогат'!K25</f>
        <v>76.2147205335917</v>
      </c>
      <c r="J27" s="37">
        <f>'[1]вспомогат'!L25</f>
        <v>-509661.92999999993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12541198.73</v>
      </c>
      <c r="F28" s="38">
        <f>'[1]вспомогат'!H26</f>
        <v>47677.01999999955</v>
      </c>
      <c r="G28" s="39">
        <f>'[1]вспомогат'!I26</f>
        <v>1.012205395425929</v>
      </c>
      <c r="H28" s="35">
        <f>'[1]вспомогат'!J26</f>
        <v>-4662534.98</v>
      </c>
      <c r="I28" s="36">
        <f>'[1]вспомогат'!K26</f>
        <v>78.43240448390345</v>
      </c>
      <c r="J28" s="37">
        <f>'[1]вспомогат'!L26</f>
        <v>-3448619.2699999996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54630.41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107.92258000790203</v>
      </c>
      <c r="J29" s="37">
        <f>'[1]вспомогат'!L27</f>
        <v>4010.4100000000035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14323706.1</v>
      </c>
      <c r="F30" s="38">
        <f>'[1]вспомогат'!H28</f>
        <v>101819.99000000022</v>
      </c>
      <c r="G30" s="39">
        <f>'[1]вспомогат'!I28</f>
        <v>2.4686745965552075</v>
      </c>
      <c r="H30" s="35">
        <f>'[1]вспомогат'!J28</f>
        <v>-4022660.01</v>
      </c>
      <c r="I30" s="36">
        <f>'[1]вспомогат'!K28</f>
        <v>83.65868413824151</v>
      </c>
      <c r="J30" s="37">
        <f>'[1]вспомогат'!L28</f>
        <v>-2797894.9000000004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4853293.98</v>
      </c>
      <c r="F31" s="38">
        <f>'[1]вспомогат'!H29</f>
        <v>34518.37000000011</v>
      </c>
      <c r="G31" s="39">
        <f>'[1]вспомогат'!I29</f>
        <v>1.6364178960133475</v>
      </c>
      <c r="H31" s="35">
        <f>'[1]вспомогат'!J29</f>
        <v>-2074867.63</v>
      </c>
      <c r="I31" s="36">
        <f>'[1]вспомогат'!K29</f>
        <v>77.3676811426704</v>
      </c>
      <c r="J31" s="37">
        <f>'[1]вспомогат'!L29</f>
        <v>-1419731.0199999996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6668895.76</v>
      </c>
      <c r="F32" s="38">
        <f>'[1]вспомогат'!H30</f>
        <v>68176.95999999996</v>
      </c>
      <c r="G32" s="39">
        <f>'[1]вспомогат'!I30</f>
        <v>2.474906243046048</v>
      </c>
      <c r="H32" s="35">
        <f>'[1]вспомогат'!J30</f>
        <v>-2686552.04</v>
      </c>
      <c r="I32" s="36">
        <f>'[1]вспомогат'!K30</f>
        <v>65.53671081152501</v>
      </c>
      <c r="J32" s="37">
        <f>'[1]вспомогат'!L30</f>
        <v>-3506921.24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1837311.35</v>
      </c>
      <c r="F33" s="38">
        <f>'[1]вспомогат'!H31</f>
        <v>1890.1100000001024</v>
      </c>
      <c r="G33" s="39">
        <f>'[1]вспомогат'!I31</f>
        <v>0.4108541791654934</v>
      </c>
      <c r="H33" s="35">
        <f>'[1]вспомогат'!J31</f>
        <v>-458153.8899999999</v>
      </c>
      <c r="I33" s="36">
        <f>'[1]вспомогат'!K31</f>
        <v>107.47112751274285</v>
      </c>
      <c r="J33" s="37">
        <f>'[1]вспомогат'!L31</f>
        <v>127725.3500000001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15644606.77</v>
      </c>
      <c r="F34" s="38">
        <f>'[1]вспомогат'!H32</f>
        <v>73077.76999999955</v>
      </c>
      <c r="G34" s="39">
        <f>'[1]вспомогат'!I32</f>
        <v>1.4120429608051355</v>
      </c>
      <c r="H34" s="35">
        <f>'[1]вспомогат'!J32</f>
        <v>-5102244.23</v>
      </c>
      <c r="I34" s="36">
        <f>'[1]вспомогат'!K32</f>
        <v>80.77369759529445</v>
      </c>
      <c r="J34" s="37">
        <f>'[1]вспомогат'!L32</f>
        <v>-3723835.2300000004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63827.85</v>
      </c>
      <c r="F35" s="38">
        <f>'[1]вспомогат'!H33</f>
        <v>0</v>
      </c>
      <c r="G35" s="39">
        <f>'[1]вспомогат'!I33</f>
        <v>0</v>
      </c>
      <c r="H35" s="35">
        <f>'[1]вспомогат'!J33</f>
        <v>-6500</v>
      </c>
      <c r="I35" s="36">
        <f>'[1]вспомогат'!K33</f>
        <v>255.3114</v>
      </c>
      <c r="J35" s="37">
        <f>'[1]вспомогат'!L33</f>
        <v>38827.85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1082203.03</v>
      </c>
      <c r="F36" s="38">
        <f>'[1]вспомогат'!H34</f>
        <v>1833.9399999999441</v>
      </c>
      <c r="G36" s="39">
        <f>'[1]вспомогат'!I34</f>
        <v>0.37358957174314456</v>
      </c>
      <c r="H36" s="35">
        <f>'[1]вспомогат'!J34</f>
        <v>-489063.06000000006</v>
      </c>
      <c r="I36" s="36">
        <f>'[1]вспомогат'!K34</f>
        <v>62.51559159444351</v>
      </c>
      <c r="J36" s="37">
        <f>'[1]вспомогат'!L34</f>
        <v>-648889.97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238938335.58999997</v>
      </c>
      <c r="F37" s="41">
        <f>SUM(F17:F36)</f>
        <v>1255544.2200000102</v>
      </c>
      <c r="G37" s="42">
        <f>F37/D37*100</f>
        <v>1.6410990822690792</v>
      </c>
      <c r="H37" s="41">
        <f>SUM(H17:H36)</f>
        <v>-75250757.78</v>
      </c>
      <c r="I37" s="43">
        <f>E37/C37*100</f>
        <v>86.6578177407509</v>
      </c>
      <c r="J37" s="41">
        <f>SUM(J17:J36)</f>
        <v>-36787896.40999999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3239376.27</v>
      </c>
      <c r="F38" s="38">
        <f>'[1]вспомогат'!H35</f>
        <v>2999.310000000056</v>
      </c>
      <c r="G38" s="39">
        <f>'[1]вспомогат'!I35</f>
        <v>0.24555122558250422</v>
      </c>
      <c r="H38" s="35">
        <f>'[1]вспомогат'!J35</f>
        <v>-1218460.69</v>
      </c>
      <c r="I38" s="36">
        <f>'[1]вспомогат'!K35</f>
        <v>79.7167117415303</v>
      </c>
      <c r="J38" s="37">
        <f>'[1]вспомогат'!L35</f>
        <v>-824233.73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11530188.81</v>
      </c>
      <c r="F39" s="38">
        <f>'[1]вспомогат'!H36</f>
        <v>61306.86000000127</v>
      </c>
      <c r="G39" s="39">
        <f>'[1]вспомогат'!I36</f>
        <v>1.2737097496661565</v>
      </c>
      <c r="H39" s="35">
        <f>'[1]вспомогат'!J36</f>
        <v>-4751945.139999999</v>
      </c>
      <c r="I39" s="36">
        <f>'[1]вспомогат'!K36</f>
        <v>72.75766541196981</v>
      </c>
      <c r="J39" s="37">
        <f>'[1]вспомогат'!L36</f>
        <v>-4317198.1899999995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5079848.31</v>
      </c>
      <c r="F40" s="38">
        <f>'[1]вспомогат'!H37</f>
        <v>14743.859999999404</v>
      </c>
      <c r="G40" s="39">
        <f>'[1]вспомогат'!I37</f>
        <v>0.5997739842716242</v>
      </c>
      <c r="H40" s="35">
        <f>'[1]вспомогат'!J37</f>
        <v>-2443492.1400000006</v>
      </c>
      <c r="I40" s="36">
        <f>'[1]вспомогат'!K37</f>
        <v>72.81894733914774</v>
      </c>
      <c r="J40" s="37">
        <f>'[1]вспомогат'!L37</f>
        <v>-1896149.6900000004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3886882.83</v>
      </c>
      <c r="F41" s="38">
        <f>'[1]вспомогат'!H38</f>
        <v>13590.229999999981</v>
      </c>
      <c r="G41" s="39">
        <f>'[1]вспомогат'!I38</f>
        <v>0.6350456066241744</v>
      </c>
      <c r="H41" s="35">
        <f>'[1]вспомогат'!J38</f>
        <v>-2126449.77</v>
      </c>
      <c r="I41" s="36">
        <f>'[1]вспомогат'!K38</f>
        <v>65.4643261720691</v>
      </c>
      <c r="J41" s="37">
        <f>'[1]вспомогат'!L38</f>
        <v>-2050523.17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3826006.86</v>
      </c>
      <c r="F42" s="38">
        <f>'[1]вспомогат'!H39</f>
        <v>3026.989999999758</v>
      </c>
      <c r="G42" s="39">
        <f>'[1]вспомогат'!I39</f>
        <v>0.2335523295513541</v>
      </c>
      <c r="H42" s="35">
        <f>'[1]вспомогат'!J39</f>
        <v>-1293038.0100000002</v>
      </c>
      <c r="I42" s="36">
        <f>'[1]вспомогат'!K39</f>
        <v>83.01290885303096</v>
      </c>
      <c r="J42" s="37">
        <f>'[1]вспомогат'!L39</f>
        <v>-782923.1400000001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4909799.77</v>
      </c>
      <c r="F43" s="38">
        <f>'[1]вспомогат'!H40</f>
        <v>151939.21999999974</v>
      </c>
      <c r="G43" s="39">
        <f>'[1]вспомогат'!I40</f>
        <v>6.06289659025158</v>
      </c>
      <c r="H43" s="35">
        <f>'[1]вспомогат'!J40</f>
        <v>-2354110.7800000003</v>
      </c>
      <c r="I43" s="36">
        <f>'[1]вспомогат'!K40</f>
        <v>67.39455438028934</v>
      </c>
      <c r="J43" s="37">
        <f>'[1]вспомогат'!L40</f>
        <v>-2375358.2300000004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9700374.6</v>
      </c>
      <c r="F44" s="38">
        <f>'[1]вспомогат'!H41</f>
        <v>49191.00999999978</v>
      </c>
      <c r="G44" s="39">
        <f>'[1]вспомогат'!I41</f>
        <v>1.6435368962949104</v>
      </c>
      <c r="H44" s="35">
        <f>'[1]вспомогат'!J41</f>
        <v>-2943805.99</v>
      </c>
      <c r="I44" s="36">
        <f>'[1]вспомогат'!K41</f>
        <v>80.3515068721907</v>
      </c>
      <c r="J44" s="37">
        <f>'[1]вспомогат'!L41</f>
        <v>-2372049.4000000004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14112946.56</v>
      </c>
      <c r="F45" s="38">
        <f>'[1]вспомогат'!H42</f>
        <v>35080.69000000134</v>
      </c>
      <c r="G45" s="39">
        <f>'[1]вспомогат'!I42</f>
        <v>0.6382448901842185</v>
      </c>
      <c r="H45" s="35">
        <f>'[1]вспомогат'!J42</f>
        <v>-5461350.309999999</v>
      </c>
      <c r="I45" s="36">
        <f>'[1]вспомогат'!K42</f>
        <v>71.64546523811103</v>
      </c>
      <c r="J45" s="37">
        <f>'[1]вспомогат'!L42</f>
        <v>-5585364.4399999995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5839223.49</v>
      </c>
      <c r="F46" s="38">
        <f>'[1]вспомогат'!H43</f>
        <v>31314.75</v>
      </c>
      <c r="G46" s="39">
        <f>'[1]вспомогат'!I43</f>
        <v>1.0663607573384186</v>
      </c>
      <c r="H46" s="35">
        <f>'[1]вспомогат'!J43</f>
        <v>-2905285.25</v>
      </c>
      <c r="I46" s="36">
        <f>'[1]вспомогат'!K43</f>
        <v>67.49728056131914</v>
      </c>
      <c r="J46" s="37">
        <f>'[1]вспомогат'!L43</f>
        <v>-2811826.51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6575724.5</v>
      </c>
      <c r="F47" s="38">
        <f>'[1]вспомогат'!H44</f>
        <v>124607.24000000022</v>
      </c>
      <c r="G47" s="39">
        <f>'[1]вспомогат'!I44</f>
        <v>5.03885027073149</v>
      </c>
      <c r="H47" s="35">
        <f>'[1]вспомогат'!J44</f>
        <v>-2348322.76</v>
      </c>
      <c r="I47" s="36">
        <f>'[1]вспомогат'!K44</f>
        <v>71.16869939597149</v>
      </c>
      <c r="J47" s="37">
        <f>'[1]вспомогат'!L44</f>
        <v>-2663905.5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2224658.92</v>
      </c>
      <c r="F48" s="38">
        <f>'[1]вспомогат'!H45</f>
        <v>3683.2099999999627</v>
      </c>
      <c r="G48" s="39">
        <f>'[1]вспомогат'!I45</f>
        <v>0.355120462179847</v>
      </c>
      <c r="H48" s="35">
        <f>'[1]вспомогат'!J45</f>
        <v>-1033488.79</v>
      </c>
      <c r="I48" s="36">
        <f>'[1]вспомогат'!K45</f>
        <v>63.49195112567797</v>
      </c>
      <c r="J48" s="37">
        <f>'[1]вспомогат'!L45</f>
        <v>-1279185.08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2119910.85</v>
      </c>
      <c r="F49" s="38">
        <f>'[1]вспомогат'!H46</f>
        <v>13380</v>
      </c>
      <c r="G49" s="39">
        <f>'[1]вспомогат'!I46</f>
        <v>1.8380610516511642</v>
      </c>
      <c r="H49" s="35">
        <f>'[1]вспомогат'!J46</f>
        <v>-714561</v>
      </c>
      <c r="I49" s="36">
        <f>'[1]вспомогат'!K46</f>
        <v>84.16933875851358</v>
      </c>
      <c r="J49" s="37">
        <f>'[1]вспомогат'!L46</f>
        <v>-398715.1499999999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3360916.91</v>
      </c>
      <c r="F50" s="38">
        <f>'[1]вспомогат'!H47</f>
        <v>1971.4500000001863</v>
      </c>
      <c r="G50" s="39">
        <f>'[1]вспомогат'!I47</f>
        <v>0.06760292433356146</v>
      </c>
      <c r="H50" s="35">
        <f>'[1]вспомогат'!J47</f>
        <v>-2914248.55</v>
      </c>
      <c r="I50" s="36">
        <f>'[1]вспомогат'!K47</f>
        <v>57.50279282964706</v>
      </c>
      <c r="J50" s="37">
        <f>'[1]вспомогат'!L47</f>
        <v>-2483872.09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5318550.47</v>
      </c>
      <c r="F51" s="38">
        <f>'[1]вспомогат'!H48</f>
        <v>31950.669999999925</v>
      </c>
      <c r="G51" s="39">
        <f>'[1]вспомогат'!I48</f>
        <v>1.3259932809448978</v>
      </c>
      <c r="H51" s="35">
        <f>'[1]вспомогат'!J48</f>
        <v>-2377614.33</v>
      </c>
      <c r="I51" s="36">
        <f>'[1]вспомогат'!K48</f>
        <v>70.14041361680421</v>
      </c>
      <c r="J51" s="37">
        <f>'[1]вспомогат'!L48</f>
        <v>-2264168.5300000003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2559195.01</v>
      </c>
      <c r="F52" s="38">
        <f>'[1]вспомогат'!H49</f>
        <v>4843.929999999702</v>
      </c>
      <c r="G52" s="39">
        <f>'[1]вспомогат'!I49</f>
        <v>0.6219336200808503</v>
      </c>
      <c r="H52" s="35">
        <f>'[1]вспомогат'!J49</f>
        <v>-774006.0700000003</v>
      </c>
      <c r="I52" s="36">
        <f>'[1]вспомогат'!K49</f>
        <v>66.20005975399977</v>
      </c>
      <c r="J52" s="37">
        <f>'[1]вспомогат'!L49</f>
        <v>-1306654.9900000002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2090474.38</v>
      </c>
      <c r="F53" s="38">
        <f>'[1]вспомогат'!H50</f>
        <v>4540.079999999842</v>
      </c>
      <c r="G53" s="39">
        <f>'[1]вспомогат'!I50</f>
        <v>0.7300220289109102</v>
      </c>
      <c r="H53" s="35">
        <f>'[1]вспомогат'!J50</f>
        <v>-617369.9200000002</v>
      </c>
      <c r="I53" s="36">
        <f>'[1]вспомогат'!K50</f>
        <v>97.735499857404</v>
      </c>
      <c r="J53" s="37">
        <f>'[1]вспомогат'!L50</f>
        <v>-48435.62000000011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15540056.77</v>
      </c>
      <c r="F54" s="38">
        <f>'[1]вспомогат'!H51</f>
        <v>71192.99000000022</v>
      </c>
      <c r="G54" s="39">
        <f>'[1]вспомогат'!I51</f>
        <v>1.3221985944685095</v>
      </c>
      <c r="H54" s="35">
        <f>'[1]вспомогат'!J51</f>
        <v>-5313247.01</v>
      </c>
      <c r="I54" s="36">
        <f>'[1]вспомогат'!K51</f>
        <v>89.51233105617253</v>
      </c>
      <c r="J54" s="37">
        <f>'[1]вспомогат'!L51</f>
        <v>-1820743.2300000004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20852553.48</v>
      </c>
      <c r="F55" s="38">
        <f>'[1]вспомогат'!H52</f>
        <v>66407.5</v>
      </c>
      <c r="G55" s="39">
        <f>'[1]вспомогат'!I52</f>
        <v>0.951240125194273</v>
      </c>
      <c r="H55" s="35">
        <f>'[1]вспомогат'!J52</f>
        <v>-6914742.5</v>
      </c>
      <c r="I55" s="36">
        <f>'[1]вспомогат'!K52</f>
        <v>80.12382621921523</v>
      </c>
      <c r="J55" s="37">
        <f>'[1]вспомогат'!L52</f>
        <v>-5172855.52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7185251.28</v>
      </c>
      <c r="F56" s="38">
        <f>'[1]вспомогат'!H53</f>
        <v>12160.879999999888</v>
      </c>
      <c r="G56" s="39">
        <f>'[1]вспомогат'!I53</f>
        <v>0.40687284303573057</v>
      </c>
      <c r="H56" s="35">
        <f>'[1]вспомогат'!J53</f>
        <v>-2976704.12</v>
      </c>
      <c r="I56" s="36">
        <f>'[1]вспомогат'!K53</f>
        <v>79.13385632173147</v>
      </c>
      <c r="J56" s="37">
        <f>'[1]вспомогат'!L53</f>
        <v>-1894618.7199999997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15539717.87</v>
      </c>
      <c r="F57" s="38">
        <f>'[1]вспомогат'!H54</f>
        <v>18522.979999998584</v>
      </c>
      <c r="G57" s="39">
        <f>'[1]вспомогат'!I54</f>
        <v>0.32285749145922377</v>
      </c>
      <c r="H57" s="35">
        <f>'[1]вспомогат'!J54</f>
        <v>-5718677.020000001</v>
      </c>
      <c r="I57" s="36">
        <f>'[1]вспомогат'!K54</f>
        <v>77.68674212182641</v>
      </c>
      <c r="J57" s="37">
        <f>'[1]вспомогат'!L54</f>
        <v>-4463332.130000001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18740025.18</v>
      </c>
      <c r="F58" s="38">
        <f>'[1]вспомогат'!H55</f>
        <v>41322.57999999821</v>
      </c>
      <c r="G58" s="39">
        <f>'[1]вспомогат'!I55</f>
        <v>0.5653541109431085</v>
      </c>
      <c r="H58" s="35">
        <f>'[1]вспомогат'!J55</f>
        <v>-7267827.420000002</v>
      </c>
      <c r="I58" s="36">
        <f>'[1]вспомогат'!K55</f>
        <v>69.97651338943147</v>
      </c>
      <c r="J58" s="37">
        <f>'[1]вспомогат'!L55</f>
        <v>-8040424.82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3043636.28</v>
      </c>
      <c r="F59" s="38">
        <f>'[1]вспомогат'!H56</f>
        <v>14934.80999999959</v>
      </c>
      <c r="G59" s="39">
        <f>'[1]вспомогат'!I56</f>
        <v>0.923272512588107</v>
      </c>
      <c r="H59" s="35">
        <f>'[1]вспомогат'!J56</f>
        <v>-1602660.1900000004</v>
      </c>
      <c r="I59" s="36">
        <f>'[1]вспомогат'!K56</f>
        <v>79.42465772728043</v>
      </c>
      <c r="J59" s="37">
        <f>'[1]вспомогат'!L56</f>
        <v>-788468.7200000002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14941588.35</v>
      </c>
      <c r="F60" s="38">
        <f>'[1]вспомогат'!H57</f>
        <v>92446.90000000037</v>
      </c>
      <c r="G60" s="39">
        <f>'[1]вспомогат'!I57</f>
        <v>1.8693626563836552</v>
      </c>
      <c r="H60" s="35">
        <f>'[1]вспомогат'!J57</f>
        <v>-4852923.1</v>
      </c>
      <c r="I60" s="36">
        <f>'[1]вспомогат'!K57</f>
        <v>77.05770472182006</v>
      </c>
      <c r="J60" s="37">
        <f>'[1]вспомогат'!L57</f>
        <v>-4448540.65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5543525.78</v>
      </c>
      <c r="F61" s="38">
        <f>'[1]вспомогат'!H58</f>
        <v>7901.9000000003725</v>
      </c>
      <c r="G61" s="39">
        <f>'[1]вспомогат'!I58</f>
        <v>0.41272021686107063</v>
      </c>
      <c r="H61" s="35">
        <f>'[1]вспомогат'!J58</f>
        <v>-1906688.0999999996</v>
      </c>
      <c r="I61" s="36">
        <f>'[1]вспомогат'!K58</f>
        <v>84.50628012813614</v>
      </c>
      <c r="J61" s="37">
        <f>'[1]вспомогат'!L58</f>
        <v>-1016372.2199999997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2837421.95</v>
      </c>
      <c r="F62" s="38">
        <f>'[1]вспомогат'!H59</f>
        <v>23556.320000000298</v>
      </c>
      <c r="G62" s="39">
        <f>'[1]вспомогат'!I59</f>
        <v>0.995864992709531</v>
      </c>
      <c r="H62" s="35">
        <f>'[1]вспомогат'!J59</f>
        <v>-2341856.6799999997</v>
      </c>
      <c r="I62" s="36">
        <f>'[1]вспомогат'!K59</f>
        <v>69.57760267852326</v>
      </c>
      <c r="J62" s="37">
        <f>'[1]вспомогат'!L59</f>
        <v>-1240646.0499999998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2288474.58</v>
      </c>
      <c r="F63" s="38">
        <f>'[1]вспомогат'!H60</f>
        <v>11001.5</v>
      </c>
      <c r="G63" s="39">
        <f>'[1]вспомогат'!I60</f>
        <v>2.7117328074932217</v>
      </c>
      <c r="H63" s="35">
        <f>'[1]вспомогат'!J60</f>
        <v>-394698.5</v>
      </c>
      <c r="I63" s="36">
        <f>'[1]вспомогат'!K60</f>
        <v>110.18650687800627</v>
      </c>
      <c r="J63" s="37">
        <f>'[1]вспомогат'!L60</f>
        <v>211564.58000000007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1698547.74</v>
      </c>
      <c r="F64" s="38">
        <f>'[1]вспомогат'!H61</f>
        <v>2819.2299999999814</v>
      </c>
      <c r="G64" s="39">
        <f>'[1]вспомогат'!I61</f>
        <v>0.39265041782729543</v>
      </c>
      <c r="H64" s="35">
        <f>'[1]вспомогат'!J61</f>
        <v>-715180.77</v>
      </c>
      <c r="I64" s="36">
        <f>'[1]вспомогат'!K61</f>
        <v>73.15272446940463</v>
      </c>
      <c r="J64" s="37">
        <f>'[1]вспомогат'!L61</f>
        <v>-623372.26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1688806.06</v>
      </c>
      <c r="F65" s="38">
        <f>'[1]вспомогат'!H62</f>
        <v>449.86000000010245</v>
      </c>
      <c r="G65" s="39">
        <f>'[1]вспомогат'!I62</f>
        <v>0.06339681564388967</v>
      </c>
      <c r="H65" s="35">
        <f>'[1]вспомогат'!J62</f>
        <v>-709144.1399999999</v>
      </c>
      <c r="I65" s="36">
        <f>'[1]вспомогат'!K62</f>
        <v>86.33456979589165</v>
      </c>
      <c r="J65" s="37">
        <f>'[1]вспомогат'!L62</f>
        <v>-267311.93999999994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3570699.4</v>
      </c>
      <c r="F66" s="38">
        <f>'[1]вспомогат'!H63</f>
        <v>537.429999999702</v>
      </c>
      <c r="G66" s="39">
        <f>'[1]вспомогат'!I63</f>
        <v>0.04589417772537634</v>
      </c>
      <c r="H66" s="35">
        <f>'[1]вспомогат'!J63</f>
        <v>-1170482.5700000003</v>
      </c>
      <c r="I66" s="36">
        <f>'[1]вспомогат'!K63</f>
        <v>88.54034739700212</v>
      </c>
      <c r="J66" s="37">
        <f>'[1]вспомогат'!L63</f>
        <v>-462150.6000000001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2469029.76</v>
      </c>
      <c r="F67" s="38">
        <f>'[1]вспомогат'!H64</f>
        <v>14564.399999999907</v>
      </c>
      <c r="G67" s="39">
        <f>'[1]вспомогат'!I64</f>
        <v>1.6676322882483365</v>
      </c>
      <c r="H67" s="35">
        <f>'[1]вспомогат'!J64</f>
        <v>-858793.6000000001</v>
      </c>
      <c r="I67" s="36">
        <f>'[1]вспомогат'!K64</f>
        <v>81.69284324394432</v>
      </c>
      <c r="J67" s="37">
        <f>'[1]вспомогат'!L64</f>
        <v>-553303.2400000002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8550203.98</v>
      </c>
      <c r="F68" s="38">
        <f>'[1]вспомогат'!H65</f>
        <v>47514.919999999925</v>
      </c>
      <c r="G68" s="39">
        <f>'[1]вспомогат'!I65</f>
        <v>1.347416169531695</v>
      </c>
      <c r="H68" s="35">
        <f>'[1]вспомогат'!J65</f>
        <v>-3478858.08</v>
      </c>
      <c r="I68" s="36">
        <f>'[1]вспомогат'!K65</f>
        <v>85.78464014001325</v>
      </c>
      <c r="J68" s="37">
        <f>'[1]вспомогат'!L65</f>
        <v>-1416853.0199999996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12904862.89</v>
      </c>
      <c r="F69" s="38">
        <f>'[1]вспомогат'!H66</f>
        <v>75087.85000000149</v>
      </c>
      <c r="G69" s="39">
        <f>'[1]вспомогат'!I66</f>
        <v>1.257885883750887</v>
      </c>
      <c r="H69" s="35">
        <f>'[1]вспомогат'!J66</f>
        <v>-5894281.1499999985</v>
      </c>
      <c r="I69" s="36">
        <f>'[1]вспомогат'!K66</f>
        <v>51.92305187507982</v>
      </c>
      <c r="J69" s="37">
        <f>'[1]вспомогат'!L66</f>
        <v>-11948959.11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19354740.96</v>
      </c>
      <c r="F70" s="38">
        <f>'[1]вспомогат'!H67</f>
        <v>124656.74000000209</v>
      </c>
      <c r="G70" s="39">
        <f>'[1]вспомогат'!I67</f>
        <v>1.4156816107166934</v>
      </c>
      <c r="H70" s="35">
        <f>'[1]вспомогат'!J67</f>
        <v>-8680765.259999998</v>
      </c>
      <c r="I70" s="36">
        <f>'[1]вспомогат'!K67</f>
        <v>66.98293426416922</v>
      </c>
      <c r="J70" s="37">
        <f>'[1]вспомогат'!L67</f>
        <v>-9540292.04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2958305.43</v>
      </c>
      <c r="F71" s="38">
        <f>'[1]вспомогат'!H68</f>
        <v>9758.810000000056</v>
      </c>
      <c r="G71" s="39">
        <f>'[1]вспомогат'!I68</f>
        <v>0.8331250266786234</v>
      </c>
      <c r="H71" s="35">
        <f>'[1]вспомогат'!J68</f>
        <v>-1161591.19</v>
      </c>
      <c r="I71" s="36">
        <f>'[1]вспомогат'!K68</f>
        <v>71.9735061200359</v>
      </c>
      <c r="J71" s="37">
        <f>'[1]вспомогат'!L68</f>
        <v>-1151964.5699999998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2320992.22</v>
      </c>
      <c r="F72" s="38">
        <f>'[1]вспомогат'!H69</f>
        <v>9719.570000000298</v>
      </c>
      <c r="G72" s="39">
        <f>'[1]вспомогат'!I69</f>
        <v>1.415289295309142</v>
      </c>
      <c r="H72" s="35">
        <f>'[1]вспомогат'!J69</f>
        <v>-677035.4299999997</v>
      </c>
      <c r="I72" s="36">
        <f>'[1]вспомогат'!K69</f>
        <v>76.36199259078916</v>
      </c>
      <c r="J72" s="37">
        <f>'[1]вспомогат'!L69</f>
        <v>-718467.7799999998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1099232.47</v>
      </c>
      <c r="F73" s="38">
        <f>'[1]вспомогат'!H70</f>
        <v>451.19999999995343</v>
      </c>
      <c r="G73" s="39">
        <f>'[1]вспомогат'!I70</f>
        <v>0.13450989744811395</v>
      </c>
      <c r="H73" s="35">
        <f>'[1]вспомогат'!J70</f>
        <v>-334988.80000000005</v>
      </c>
      <c r="I73" s="36">
        <f>'[1]вспомогат'!K70</f>
        <v>124.32829640655238</v>
      </c>
      <c r="J73" s="37">
        <f>'[1]вспомогат'!L70</f>
        <v>215095.46999999997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10935092.15</v>
      </c>
      <c r="F74" s="38">
        <f>'[1]вспомогат'!H71</f>
        <v>75548.49000000022</v>
      </c>
      <c r="G74" s="39">
        <f>'[1]вспомогат'!I71</f>
        <v>1.7206773523131724</v>
      </c>
      <c r="H74" s="35">
        <f>'[1]вспомогат'!J71</f>
        <v>-4315076.51</v>
      </c>
      <c r="I74" s="36">
        <f>'[1]вспомогат'!K71</f>
        <v>71.69795287186075</v>
      </c>
      <c r="J74" s="37">
        <f>'[1]вспомогат'!L71</f>
        <v>-4316517.85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5519416.39</v>
      </c>
      <c r="F75" s="38">
        <f>'[1]вспомогат'!H72</f>
        <v>16145.919999999925</v>
      </c>
      <c r="G75" s="39">
        <f>'[1]вспомогат'!I72</f>
        <v>0.6412314755426497</v>
      </c>
      <c r="H75" s="35">
        <f>'[1]вспомогат'!J72</f>
        <v>-2501809.08</v>
      </c>
      <c r="I75" s="36">
        <f>'[1]вспомогат'!K72</f>
        <v>79.40263897830222</v>
      </c>
      <c r="J75" s="37">
        <f>'[1]вспомогат'!L72</f>
        <v>-1431758.6100000003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2073689.43</v>
      </c>
      <c r="F76" s="38">
        <f>'[1]вспомогат'!H73</f>
        <v>1868.7099999999627</v>
      </c>
      <c r="G76" s="39">
        <f>'[1]вспомогат'!I73</f>
        <v>0.27344307872402146</v>
      </c>
      <c r="H76" s="35">
        <f>'[1]вспомогат'!J73</f>
        <v>-681531.29</v>
      </c>
      <c r="I76" s="36">
        <f>'[1]вспомогат'!K73</f>
        <v>79.92143209514927</v>
      </c>
      <c r="J76" s="37">
        <f>'[1]вспомогат'!L73</f>
        <v>-520970.57000000007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1693404.32</v>
      </c>
      <c r="F77" s="38">
        <f>'[1]вспомогат'!H74</f>
        <v>0.8500000000931323</v>
      </c>
      <c r="G77" s="39">
        <f>'[1]вспомогат'!I74</f>
        <v>5.149277556923035E-05</v>
      </c>
      <c r="H77" s="35">
        <f>'[1]вспомогат'!J74</f>
        <v>-1650716.15</v>
      </c>
      <c r="I77" s="36">
        <f>'[1]вспомогат'!K74</f>
        <v>65.8778636704388</v>
      </c>
      <c r="J77" s="37">
        <f>'[1]вспомогат'!L74</f>
        <v>-877116.6799999999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1492286.57</v>
      </c>
      <c r="F78" s="38">
        <f>'[1]вспомогат'!H75</f>
        <v>915.7399999999907</v>
      </c>
      <c r="G78" s="39">
        <f>'[1]вспомогат'!I75</f>
        <v>0.2843701090601914</v>
      </c>
      <c r="H78" s="35">
        <f>'[1]вспомогат'!J75</f>
        <v>-321108.26</v>
      </c>
      <c r="I78" s="36">
        <f>'[1]вспомогат'!K75</f>
        <v>113.56978786619605</v>
      </c>
      <c r="J78" s="37">
        <f>'[1]вспомогат'!L75</f>
        <v>178304.57000000007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2982325.89</v>
      </c>
      <c r="F79" s="38">
        <f>'[1]вспомогат'!H76</f>
        <v>6788.380000000354</v>
      </c>
      <c r="G79" s="39">
        <f>'[1]вспомогат'!I76</f>
        <v>0.6305609895203764</v>
      </c>
      <c r="H79" s="35">
        <f>'[1]вспомогат'!J76</f>
        <v>-1069773.6199999996</v>
      </c>
      <c r="I79" s="36">
        <f>'[1]вспомогат'!K76</f>
        <v>83.31787632474776</v>
      </c>
      <c r="J79" s="37">
        <f>'[1]вспомогат'!L76</f>
        <v>-597129.1099999999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2584006.83</v>
      </c>
      <c r="F80" s="38">
        <f>'[1]вспомогат'!H77</f>
        <v>1122.5</v>
      </c>
      <c r="G80" s="39">
        <f>'[1]вспомогат'!I77</f>
        <v>0.13659041129228522</v>
      </c>
      <c r="H80" s="35">
        <f>'[1]вспомогат'!J77</f>
        <v>-820677.5</v>
      </c>
      <c r="I80" s="36">
        <f>'[1]вспомогат'!K77</f>
        <v>82.79064051719664</v>
      </c>
      <c r="J80" s="37">
        <f>'[1]вспомогат'!L77</f>
        <v>-537127.1699999999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116760660.24</v>
      </c>
      <c r="F81" s="38">
        <f>'[1]вспомогат'!H78</f>
        <v>705192.4099999964</v>
      </c>
      <c r="G81" s="39">
        <f>'[1]вспомогат'!I78</f>
        <v>1.8569689553423294</v>
      </c>
      <c r="H81" s="35">
        <f>'[1]вспомогат'!J78</f>
        <v>-37270262.59</v>
      </c>
      <c r="I81" s="36">
        <f>'[1]вспомогат'!K78</f>
        <v>82.33532014708716</v>
      </c>
      <c r="J81" s="37">
        <f>'[1]вспомогат'!L78</f>
        <v>-25050484.760000005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9420493.16</v>
      </c>
      <c r="F82" s="38">
        <f>'[1]вспомогат'!H79</f>
        <v>73947.6400000006</v>
      </c>
      <c r="G82" s="39">
        <f>'[1]вспомогат'!I79</f>
        <v>2.201237971688723</v>
      </c>
      <c r="H82" s="35">
        <f>'[1]вспомогат'!J79</f>
        <v>-3285418.3599999994</v>
      </c>
      <c r="I82" s="36">
        <f>'[1]вспомогат'!K79</f>
        <v>85.16419837518471</v>
      </c>
      <c r="J82" s="37">
        <f>'[1]вспомогат'!L79</f>
        <v>-1641071.8399999999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2337429.84</v>
      </c>
      <c r="F83" s="38">
        <f>'[1]вспомогат'!H80</f>
        <v>5932.679999999702</v>
      </c>
      <c r="G83" s="39">
        <f>'[1]вспомогат'!I80</f>
        <v>0.4960339391466303</v>
      </c>
      <c r="H83" s="35">
        <f>'[1]вспомогат'!J80</f>
        <v>-1190090.3200000003</v>
      </c>
      <c r="I83" s="36">
        <f>'[1]вспомогат'!K80</f>
        <v>65.19598263545272</v>
      </c>
      <c r="J83" s="37">
        <f>'[1]вспомогат'!L80</f>
        <v>-1247806.1600000001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38620002.52</v>
      </c>
      <c r="F84" s="38">
        <f>'[1]вспомогат'!H81</f>
        <v>165484.25</v>
      </c>
      <c r="G84" s="39">
        <f>'[1]вспомогат'!I81</f>
        <v>0.887489370565885</v>
      </c>
      <c r="H84" s="35">
        <f>'[1]вспомогат'!J81</f>
        <v>-18480851.75</v>
      </c>
      <c r="I84" s="36">
        <f>'[1]вспомогат'!K81</f>
        <v>55.74805018248031</v>
      </c>
      <c r="J84" s="37">
        <f>'[1]вспомогат'!L81</f>
        <v>-30655967.479999997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8030102.13</v>
      </c>
      <c r="F85" s="38">
        <f>'[1]вспомогат'!H82</f>
        <v>21511.71999999974</v>
      </c>
      <c r="G85" s="39">
        <f>'[1]вспомогат'!I82</f>
        <v>0.6403656490201564</v>
      </c>
      <c r="H85" s="35">
        <f>'[1]вспомогат'!J82</f>
        <v>-3337775.2800000003</v>
      </c>
      <c r="I85" s="36">
        <f>'[1]вспомогат'!K82</f>
        <v>74.47047464076104</v>
      </c>
      <c r="J85" s="37">
        <f>'[1]вспомогат'!L82</f>
        <v>-2752831.87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451950660.43999994</v>
      </c>
      <c r="F86" s="41">
        <f>SUM(F38:F85)</f>
        <v>2267637.159999999</v>
      </c>
      <c r="G86" s="42">
        <f>F86/D86*100</f>
        <v>1.2852067963654992</v>
      </c>
      <c r="H86" s="41">
        <f>SUM(H38:H85)</f>
        <v>-174173785.84</v>
      </c>
      <c r="I86" s="43">
        <f>E86/C86*100</f>
        <v>74.08982061974908</v>
      </c>
      <c r="J86" s="41">
        <f>SUM(J38:J85)</f>
        <v>-158053057.55999997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3052097085.629999</v>
      </c>
      <c r="F87" s="55">
        <f>'[1]вспомогат'!H83</f>
        <v>15838316.360000074</v>
      </c>
      <c r="G87" s="56">
        <f>'[1]вспомогат'!I83</f>
        <v>1.4960402891339137</v>
      </c>
      <c r="H87" s="55">
        <f>'[1]вспомогат'!J83</f>
        <v>-1042844158.6399997</v>
      </c>
      <c r="I87" s="56">
        <f>'[1]вспомогат'!K83</f>
        <v>74.65827370709135</v>
      </c>
      <c r="J87" s="55">
        <f>'[1]вспомогат'!L83</f>
        <v>-1035992464.3700004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01.04.2020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2020-04-02T07:15:35Z</dcterms:created>
  <dcterms:modified xsi:type="dcterms:W3CDTF">2020-04-02T07:15:56Z</dcterms:modified>
  <cp:category/>
  <cp:version/>
  <cp:contentType/>
  <cp:contentStatus/>
</cp:coreProperties>
</file>