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<sst xmlns="http://schemas.openxmlformats.org/spreadsheetml/2006/main" count="95" uniqueCount="90">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</sst>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03.04.2020</v>
          </cell>
        </row>
        <row r="6">
          <cell r="G6" t="str">
            <v>Фактично надійшло на 03.04.2020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508465805.54</v>
          </cell>
          <cell r="H10">
            <v>8179956.090000033</v>
          </cell>
          <cell r="I10">
            <v>5.150402048334725</v>
          </cell>
          <cell r="J10">
            <v>-150641743.90999997</v>
          </cell>
          <cell r="K10">
            <v>73.1105904095173</v>
          </cell>
          <cell r="L10">
            <v>-187009094.45999998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1474298754.3</v>
          </cell>
          <cell r="H11">
            <v>23289149.069999933</v>
          </cell>
          <cell r="I11">
            <v>4.459814069322086</v>
          </cell>
          <cell r="J11">
            <v>-498910850.93000007</v>
          </cell>
          <cell r="K11">
            <v>73.88672434911169</v>
          </cell>
          <cell r="L11">
            <v>-521051245.70000005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214074272.71</v>
          </cell>
          <cell r="H12">
            <v>2531826.730000019</v>
          </cell>
          <cell r="I12">
            <v>4.396719478956592</v>
          </cell>
          <cell r="J12">
            <v>-55052623.26999998</v>
          </cell>
          <cell r="K12">
            <v>82.43384772819515</v>
          </cell>
          <cell r="L12">
            <v>-45617927.28999999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163707245.58</v>
          </cell>
          <cell r="H13">
            <v>2998636.800000012</v>
          </cell>
          <cell r="I13">
            <v>5.171757644745713</v>
          </cell>
          <cell r="J13">
            <v>-54982363.19999999</v>
          </cell>
          <cell r="K13">
            <v>75.47242892443872</v>
          </cell>
          <cell r="L13">
            <v>-53202754.41999999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25996725.72</v>
          </cell>
          <cell r="H14">
            <v>650280.5399999991</v>
          </cell>
          <cell r="I14">
            <v>7.108755739210275</v>
          </cell>
          <cell r="J14">
            <v>-8497319.46</v>
          </cell>
          <cell r="K14">
            <v>74.41988326057395</v>
          </cell>
          <cell r="L14">
            <v>-8935774.280000001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7113504.84</v>
          </cell>
          <cell r="H15">
            <v>95800.20000000019</v>
          </cell>
          <cell r="I15">
            <v>4.461523630424556</v>
          </cell>
          <cell r="J15">
            <v>-2051452.7999999998</v>
          </cell>
          <cell r="K15">
            <v>84.12272176406535</v>
          </cell>
          <cell r="L15">
            <v>-1342599.1600000001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89126618.13</v>
          </cell>
          <cell r="H16">
            <v>1370671.0600000024</v>
          </cell>
          <cell r="I16">
            <v>5.3699982632447085</v>
          </cell>
          <cell r="J16">
            <v>-24153937.939999998</v>
          </cell>
          <cell r="K16">
            <v>96.4763327691424</v>
          </cell>
          <cell r="L16">
            <v>-3255228.870000005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940056.17</v>
          </cell>
          <cell r="H18">
            <v>20596.46000000008</v>
          </cell>
          <cell r="I18">
            <v>8.404145669692983</v>
          </cell>
          <cell r="J18">
            <v>-224478.53999999992</v>
          </cell>
          <cell r="K18">
            <v>92.39244491183929</v>
          </cell>
          <cell r="L18">
            <v>-77403.82999999996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33405591.41</v>
          </cell>
          <cell r="H19">
            <v>885818.5</v>
          </cell>
          <cell r="I19">
            <v>8.575059681962733</v>
          </cell>
          <cell r="J19">
            <v>-9444354.5</v>
          </cell>
          <cell r="K19">
            <v>92.06966238579484</v>
          </cell>
          <cell r="L19">
            <v>-2877360.59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8225277.35</v>
          </cell>
          <cell r="H20">
            <v>24430.75</v>
          </cell>
          <cell r="I20">
            <v>0.8847169210044107</v>
          </cell>
          <cell r="J20">
            <v>-2736989.25</v>
          </cell>
          <cell r="K20">
            <v>74.66996398714176</v>
          </cell>
          <cell r="L20">
            <v>-2790232.6500000004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13837641.68</v>
          </cell>
          <cell r="H21">
            <v>249446.91000000015</v>
          </cell>
          <cell r="I21">
            <v>5.659554680892003</v>
          </cell>
          <cell r="J21">
            <v>-4158089.09</v>
          </cell>
          <cell r="K21">
            <v>85.34085036422208</v>
          </cell>
          <cell r="L21">
            <v>-2376916.3200000003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831439.24</v>
          </cell>
          <cell r="H22">
            <v>14448.589999999967</v>
          </cell>
          <cell r="I22">
            <v>4.633037260309102</v>
          </cell>
          <cell r="J22">
            <v>-297411.41000000003</v>
          </cell>
          <cell r="K22">
            <v>91.24762563241475</v>
          </cell>
          <cell r="L22">
            <v>-79750.76000000001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79471.51</v>
          </cell>
          <cell r="H23">
            <v>0</v>
          </cell>
          <cell r="I23">
            <v>0</v>
          </cell>
          <cell r="J23">
            <v>-27100</v>
          </cell>
          <cell r="K23">
            <v>19.8678775</v>
          </cell>
          <cell r="L23">
            <v>-320528.49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28857326.54</v>
          </cell>
          <cell r="H24">
            <v>453325.3200000003</v>
          </cell>
          <cell r="I24">
            <v>4.390764122690452</v>
          </cell>
          <cell r="J24">
            <v>-9871194.68</v>
          </cell>
          <cell r="K24">
            <v>83.82946432454223</v>
          </cell>
          <cell r="L24">
            <v>-5566520.460000001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1636700.41</v>
          </cell>
          <cell r="H25">
            <v>4280.739999999991</v>
          </cell>
          <cell r="I25">
            <v>0.7234572574893597</v>
          </cell>
          <cell r="J25">
            <v>-587425.26</v>
          </cell>
          <cell r="K25">
            <v>76.38274386049407</v>
          </cell>
          <cell r="L25">
            <v>-506061.5900000001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12779046.45</v>
          </cell>
          <cell r="H26">
            <v>285524.73999999836</v>
          </cell>
          <cell r="I26">
            <v>6.06182354424808</v>
          </cell>
          <cell r="J26">
            <v>-4424687.260000002</v>
          </cell>
          <cell r="K26">
            <v>79.9198993384415</v>
          </cell>
          <cell r="L26">
            <v>-3210771.5500000007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54630.41</v>
          </cell>
          <cell r="H27">
            <v>0</v>
          </cell>
          <cell r="I27">
            <v>0</v>
          </cell>
          <cell r="J27">
            <v>-3480</v>
          </cell>
          <cell r="K27">
            <v>107.92258000790203</v>
          </cell>
          <cell r="L27">
            <v>4010.4100000000035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14409792.97</v>
          </cell>
          <cell r="H28">
            <v>187906.86000000127</v>
          </cell>
          <cell r="I28">
            <v>4.555892136705749</v>
          </cell>
          <cell r="J28">
            <v>-3936573.1399999987</v>
          </cell>
          <cell r="K28">
            <v>84.16148098533543</v>
          </cell>
          <cell r="L28">
            <v>-2711808.0299999993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4900118.75</v>
          </cell>
          <cell r="H29">
            <v>81343.13999999966</v>
          </cell>
          <cell r="I29">
            <v>3.8562472681623787</v>
          </cell>
          <cell r="J29">
            <v>-2028042.8600000003</v>
          </cell>
          <cell r="K29">
            <v>78.11412755409073</v>
          </cell>
          <cell r="L29">
            <v>-1372906.25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6787197.06</v>
          </cell>
          <cell r="H30">
            <v>186478.25999999978</v>
          </cell>
          <cell r="I30">
            <v>6.769386752744092</v>
          </cell>
          <cell r="J30">
            <v>-2568250.74</v>
          </cell>
          <cell r="K30">
            <v>66.69928380197875</v>
          </cell>
          <cell r="L30">
            <v>-3388619.9400000004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1887378.75</v>
          </cell>
          <cell r="H31">
            <v>51957.51000000001</v>
          </cell>
          <cell r="I31">
            <v>11.294030570988864</v>
          </cell>
          <cell r="J31">
            <v>-408086.49</v>
          </cell>
          <cell r="K31">
            <v>110.39975467744823</v>
          </cell>
          <cell r="L31">
            <v>177792.75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15851484.24</v>
          </cell>
          <cell r="H32">
            <v>279955.2400000002</v>
          </cell>
          <cell r="I32">
            <v>5.409426505249339</v>
          </cell>
          <cell r="J32">
            <v>-4895366.76</v>
          </cell>
          <cell r="K32">
            <v>81.84181381238615</v>
          </cell>
          <cell r="L32">
            <v>-3516957.76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64907.85</v>
          </cell>
          <cell r="H33">
            <v>1080</v>
          </cell>
          <cell r="I33">
            <v>16.615384615384617</v>
          </cell>
          <cell r="J33">
            <v>-5420</v>
          </cell>
          <cell r="K33">
            <v>259.6314</v>
          </cell>
          <cell r="L33">
            <v>39907.85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1099878.39</v>
          </cell>
          <cell r="H34">
            <v>19509.299999999814</v>
          </cell>
          <cell r="I34">
            <v>3.9742145500990667</v>
          </cell>
          <cell r="J34">
            <v>-471387.7000000002</v>
          </cell>
          <cell r="K34">
            <v>63.536643611868335</v>
          </cell>
          <cell r="L34">
            <v>-631214.6100000001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3254390.47</v>
          </cell>
          <cell r="H35">
            <v>18013.510000000242</v>
          </cell>
          <cell r="I35">
            <v>1.4747523455537015</v>
          </cell>
          <cell r="J35">
            <v>-1203446.4899999998</v>
          </cell>
          <cell r="K35">
            <v>80.08619109609437</v>
          </cell>
          <cell r="L35">
            <v>-809219.5299999998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11754286.98</v>
          </cell>
          <cell r="H36">
            <v>285405.0300000012</v>
          </cell>
          <cell r="I36">
            <v>5.929567577180691</v>
          </cell>
          <cell r="J36">
            <v>-4527846.969999999</v>
          </cell>
          <cell r="K36">
            <v>74.17176711845303</v>
          </cell>
          <cell r="L36">
            <v>-4093100.0199999996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5134783.22</v>
          </cell>
          <cell r="H37">
            <v>69678.76999999955</v>
          </cell>
          <cell r="I37">
            <v>2.834502871164508</v>
          </cell>
          <cell r="J37">
            <v>-2388557.2300000004</v>
          </cell>
          <cell r="K37">
            <v>73.6064319399174</v>
          </cell>
          <cell r="L37">
            <v>-1841214.7800000003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3932618.77</v>
          </cell>
          <cell r="H38">
            <v>59326.169999999925</v>
          </cell>
          <cell r="I38">
            <v>2.772199117773496</v>
          </cell>
          <cell r="J38">
            <v>-2080713.83</v>
          </cell>
          <cell r="K38">
            <v>66.2346278829509</v>
          </cell>
          <cell r="L38">
            <v>-2004787.23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3836304.22</v>
          </cell>
          <cell r="H39">
            <v>13324.350000000093</v>
          </cell>
          <cell r="I39">
            <v>1.0280618641812018</v>
          </cell>
          <cell r="J39">
            <v>-1282740.65</v>
          </cell>
          <cell r="K39">
            <v>83.23633077525587</v>
          </cell>
          <cell r="L39">
            <v>-772625.7799999998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4954206.25</v>
          </cell>
          <cell r="H40">
            <v>196345.7000000002</v>
          </cell>
          <cell r="I40">
            <v>7.834867620358739</v>
          </cell>
          <cell r="J40">
            <v>-2309704.3</v>
          </cell>
          <cell r="K40">
            <v>68.00410162689676</v>
          </cell>
          <cell r="L40">
            <v>-2330951.75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9961163.49</v>
          </cell>
          <cell r="H41">
            <v>309979.9000000004</v>
          </cell>
          <cell r="I41">
            <v>10.356839649354823</v>
          </cell>
          <cell r="J41">
            <v>-2683017.0999999996</v>
          </cell>
          <cell r="K41">
            <v>82.51171007578925</v>
          </cell>
          <cell r="L41">
            <v>-2111260.51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14268351.76</v>
          </cell>
          <cell r="H42">
            <v>190485.8900000006</v>
          </cell>
          <cell r="I42">
            <v>3.4656286961484755</v>
          </cell>
          <cell r="J42">
            <v>-5305945.109999999</v>
          </cell>
          <cell r="K42">
            <v>72.43439176079613</v>
          </cell>
          <cell r="L42">
            <v>-5429959.24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5995117.66</v>
          </cell>
          <cell r="H43">
            <v>187208.91999999993</v>
          </cell>
          <cell r="I43">
            <v>6.375022815500916</v>
          </cell>
          <cell r="J43">
            <v>-2749391.08</v>
          </cell>
          <cell r="K43">
            <v>69.29930655816347</v>
          </cell>
          <cell r="L43">
            <v>-2655932.34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6784369.52</v>
          </cell>
          <cell r="H44">
            <v>333252.2599999998</v>
          </cell>
          <cell r="I44">
            <v>13.47600862135199</v>
          </cell>
          <cell r="J44">
            <v>-2139677.74</v>
          </cell>
          <cell r="K44">
            <v>73.42685280687647</v>
          </cell>
          <cell r="L44">
            <v>-2455260.4800000004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2258780.52</v>
          </cell>
          <cell r="H45">
            <v>37804.810000000056</v>
          </cell>
          <cell r="I45">
            <v>3.6449894520870267</v>
          </cell>
          <cell r="J45">
            <v>-999367.19</v>
          </cell>
          <cell r="K45">
            <v>64.46578443560843</v>
          </cell>
          <cell r="L45">
            <v>-1245063.48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2174879.8</v>
          </cell>
          <cell r="H46">
            <v>68348.94999999972</v>
          </cell>
          <cell r="I46">
            <v>9.389352983277451</v>
          </cell>
          <cell r="J46">
            <v>-659592.0500000003</v>
          </cell>
          <cell r="K46">
            <v>86.35183627898702</v>
          </cell>
          <cell r="L46">
            <v>-343746.2000000002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3379819.78</v>
          </cell>
          <cell r="H47">
            <v>20874.319999999832</v>
          </cell>
          <cell r="I47">
            <v>0.715800591176243</v>
          </cell>
          <cell r="J47">
            <v>-2895345.68</v>
          </cell>
          <cell r="K47">
            <v>57.82620689985558</v>
          </cell>
          <cell r="L47">
            <v>-2464969.22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5438150.33</v>
          </cell>
          <cell r="H48">
            <v>151550.53000000026</v>
          </cell>
          <cell r="I48">
            <v>6.289538983177473</v>
          </cell>
          <cell r="J48">
            <v>-2258014.4699999997</v>
          </cell>
          <cell r="K48">
            <v>71.7176824038976</v>
          </cell>
          <cell r="L48">
            <v>-2144568.67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2618223.87</v>
          </cell>
          <cell r="H49">
            <v>63872.79000000004</v>
          </cell>
          <cell r="I49">
            <v>8.20091031649227</v>
          </cell>
          <cell r="J49">
            <v>-714977.21</v>
          </cell>
          <cell r="K49">
            <v>67.72699070062211</v>
          </cell>
          <cell r="L49">
            <v>-1247626.13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2103898.27</v>
          </cell>
          <cell r="H50">
            <v>17963.969999999972</v>
          </cell>
          <cell r="I50">
            <v>2.888516023218789</v>
          </cell>
          <cell r="J50">
            <v>-603946.03</v>
          </cell>
          <cell r="K50">
            <v>98.36310410442702</v>
          </cell>
          <cell r="L50">
            <v>-35011.72999999998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15684781.99</v>
          </cell>
          <cell r="H51">
            <v>215918.2100000009</v>
          </cell>
          <cell r="I51">
            <v>4.010040227024554</v>
          </cell>
          <cell r="J51">
            <v>-5168521.789999999</v>
          </cell>
          <cell r="K51">
            <v>90.34596326206166</v>
          </cell>
          <cell r="L51">
            <v>-1676018.0099999998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21163472.26</v>
          </cell>
          <cell r="H52">
            <v>377326.2800000012</v>
          </cell>
          <cell r="I52">
            <v>5.404930133287513</v>
          </cell>
          <cell r="J52">
            <v>-6603823.719999999</v>
          </cell>
          <cell r="K52">
            <v>81.31850016266796</v>
          </cell>
          <cell r="L52">
            <v>-4861936.739999998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7236596.74</v>
          </cell>
          <cell r="H53">
            <v>63506.33999999985</v>
          </cell>
          <cell r="I53">
            <v>2.124764417262066</v>
          </cell>
          <cell r="J53">
            <v>-2925358.66</v>
          </cell>
          <cell r="K53">
            <v>79.69934305226836</v>
          </cell>
          <cell r="L53">
            <v>-1843273.2599999998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15740551.54</v>
          </cell>
          <cell r="H54">
            <v>219356.6499999985</v>
          </cell>
          <cell r="I54">
            <v>3.8234095028933712</v>
          </cell>
          <cell r="J54">
            <v>-5517843.3500000015</v>
          </cell>
          <cell r="K54">
            <v>78.69075735950267</v>
          </cell>
          <cell r="L54">
            <v>-4262498.460000001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19093663.62</v>
          </cell>
          <cell r="H55">
            <v>394961.01999999955</v>
          </cell>
          <cell r="I55">
            <v>5.403651861023506</v>
          </cell>
          <cell r="J55">
            <v>-6914188.98</v>
          </cell>
          <cell r="K55">
            <v>71.29702308960455</v>
          </cell>
          <cell r="L55">
            <v>-7686786.379999999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3136524.74</v>
          </cell>
          <cell r="H56">
            <v>107823.27000000002</v>
          </cell>
          <cell r="I56">
            <v>6.665653021924525</v>
          </cell>
          <cell r="J56">
            <v>-1509771.73</v>
          </cell>
          <cell r="K56">
            <v>81.84861166382446</v>
          </cell>
          <cell r="L56">
            <v>-695580.2599999998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15174641.23</v>
          </cell>
          <cell r="H57">
            <v>325499.7800000012</v>
          </cell>
          <cell r="I57">
            <v>6.581909543674208</v>
          </cell>
          <cell r="J57">
            <v>-4619870.219999999</v>
          </cell>
          <cell r="K57">
            <v>78.25961977870287</v>
          </cell>
          <cell r="L57">
            <v>-4215487.77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5601847.49</v>
          </cell>
          <cell r="H58">
            <v>66223.61000000034</v>
          </cell>
          <cell r="I58">
            <v>3.4588925044004375</v>
          </cell>
          <cell r="J58">
            <v>-1848366.3899999997</v>
          </cell>
          <cell r="K58">
            <v>85.39534440931857</v>
          </cell>
          <cell r="L58">
            <v>-958050.5099999998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2878541.25</v>
          </cell>
          <cell r="H59">
            <v>64675.62000000011</v>
          </cell>
          <cell r="I59">
            <v>2.734221043006025</v>
          </cell>
          <cell r="J59">
            <v>-2300737.38</v>
          </cell>
          <cell r="K59">
            <v>70.58590612025107</v>
          </cell>
          <cell r="L59">
            <v>-1199526.75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2299934.83</v>
          </cell>
          <cell r="H60">
            <v>22461.75</v>
          </cell>
          <cell r="I60">
            <v>5.536541779640128</v>
          </cell>
          <cell r="J60">
            <v>-383238.25</v>
          </cell>
          <cell r="K60">
            <v>110.73830016707514</v>
          </cell>
          <cell r="L60">
            <v>223024.83000000007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1728860.06</v>
          </cell>
          <cell r="H61">
            <v>33131.55000000005</v>
          </cell>
          <cell r="I61">
            <v>4.614422005571037</v>
          </cell>
          <cell r="J61">
            <v>-684868.45</v>
          </cell>
          <cell r="K61">
            <v>74.45820958517089</v>
          </cell>
          <cell r="L61">
            <v>-593059.94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1699374.38</v>
          </cell>
          <cell r="H62">
            <v>11018.179999999935</v>
          </cell>
          <cell r="I62">
            <v>1.5527442453008249</v>
          </cell>
          <cell r="J62">
            <v>-698575.8200000001</v>
          </cell>
          <cell r="K62">
            <v>86.87483986139894</v>
          </cell>
          <cell r="L62">
            <v>-256743.6200000001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3613795.23</v>
          </cell>
          <cell r="H63">
            <v>43633.25999999978</v>
          </cell>
          <cell r="I63">
            <v>3.726090075318934</v>
          </cell>
          <cell r="J63">
            <v>-1127386.7400000002</v>
          </cell>
          <cell r="K63">
            <v>89.6089671076286</v>
          </cell>
          <cell r="L63">
            <v>-419054.77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2478029.76</v>
          </cell>
          <cell r="H64">
            <v>23564.399999999907</v>
          </cell>
          <cell r="I64">
            <v>2.698137533520035</v>
          </cell>
          <cell r="J64">
            <v>-849793.6000000001</v>
          </cell>
          <cell r="K64">
            <v>81.99062644652327</v>
          </cell>
          <cell r="L64">
            <v>-544303.2400000002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8654811.56</v>
          </cell>
          <cell r="H65">
            <v>152122.5</v>
          </cell>
          <cell r="I65">
            <v>4.313851654376891</v>
          </cell>
          <cell r="J65">
            <v>-3374250.5</v>
          </cell>
          <cell r="K65">
            <v>86.83417341748924</v>
          </cell>
          <cell r="L65">
            <v>-1312245.4399999995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13002101.56</v>
          </cell>
          <cell r="H66">
            <v>172326.52000000142</v>
          </cell>
          <cell r="I66">
            <v>2.8868464991861185</v>
          </cell>
          <cell r="J66">
            <v>-5797042.479999999</v>
          </cell>
          <cell r="K66">
            <v>52.31429419587861</v>
          </cell>
          <cell r="L66">
            <v>-11851720.44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19744527.17</v>
          </cell>
          <cell r="H67">
            <v>514442.950000003</v>
          </cell>
          <cell r="I67">
            <v>5.8423429337061075</v>
          </cell>
          <cell r="J67">
            <v>-8290979.049999997</v>
          </cell>
          <cell r="K67">
            <v>68.33190732123407</v>
          </cell>
          <cell r="L67">
            <v>-9150505.829999998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2982843.3</v>
          </cell>
          <cell r="H68">
            <v>34296.6799999997</v>
          </cell>
          <cell r="I68">
            <v>2.9279617535322235</v>
          </cell>
          <cell r="J68">
            <v>-1137053.3200000003</v>
          </cell>
          <cell r="K68">
            <v>72.57049536891736</v>
          </cell>
          <cell r="L68">
            <v>-1127426.7000000002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2333898.4</v>
          </cell>
          <cell r="H69">
            <v>22625.75</v>
          </cell>
          <cell r="I69">
            <v>3.29458831752226</v>
          </cell>
          <cell r="J69">
            <v>-664129.25</v>
          </cell>
          <cell r="K69">
            <v>76.78661341159284</v>
          </cell>
          <cell r="L69">
            <v>-705561.6000000001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1101857.47</v>
          </cell>
          <cell r="H70">
            <v>3076.1999999999534</v>
          </cell>
          <cell r="I70">
            <v>0.9170641545432725</v>
          </cell>
          <cell r="J70">
            <v>-332363.80000000005</v>
          </cell>
          <cell r="K70">
            <v>124.62519609517528</v>
          </cell>
          <cell r="L70">
            <v>217720.46999999997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11047840.86</v>
          </cell>
          <cell r="H71">
            <v>188297.19999999925</v>
          </cell>
          <cell r="I71">
            <v>4.288619501779342</v>
          </cell>
          <cell r="J71">
            <v>-4202327.800000001</v>
          </cell>
          <cell r="K71">
            <v>72.43721062891065</v>
          </cell>
          <cell r="L71">
            <v>-4203769.140000001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5597302.99</v>
          </cell>
          <cell r="H72">
            <v>94032.52000000048</v>
          </cell>
          <cell r="I72">
            <v>3.7344797663183207</v>
          </cell>
          <cell r="J72">
            <v>-2423922.4799999995</v>
          </cell>
          <cell r="K72">
            <v>80.52312004804944</v>
          </cell>
          <cell r="L72">
            <v>-1353872.0099999998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2088089.59</v>
          </cell>
          <cell r="H73">
            <v>16268.870000000112</v>
          </cell>
          <cell r="I73">
            <v>2.380577992391003</v>
          </cell>
          <cell r="J73">
            <v>-667131.1299999999</v>
          </cell>
          <cell r="K73">
            <v>80.47642427138815</v>
          </cell>
          <cell r="L73">
            <v>-506570.4099999999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1697746.02</v>
          </cell>
          <cell r="H74">
            <v>4342.550000000047</v>
          </cell>
          <cell r="I74">
            <v>0.2630705323807804</v>
          </cell>
          <cell r="J74">
            <v>-1646374.45</v>
          </cell>
          <cell r="K74">
            <v>66.04676717288052</v>
          </cell>
          <cell r="L74">
            <v>-872774.98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1497917.65</v>
          </cell>
          <cell r="H75">
            <v>6546.819999999832</v>
          </cell>
          <cell r="I75">
            <v>2.033022383424786</v>
          </cell>
          <cell r="J75">
            <v>-315477.18000000017</v>
          </cell>
          <cell r="K75">
            <v>113.99833863781998</v>
          </cell>
          <cell r="L75">
            <v>183935.6499999999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2996567.3</v>
          </cell>
          <cell r="H76">
            <v>21029.790000000037</v>
          </cell>
          <cell r="I76">
            <v>1.9534211684974983</v>
          </cell>
          <cell r="J76">
            <v>-1055532.21</v>
          </cell>
          <cell r="K76">
            <v>83.71574164223324</v>
          </cell>
          <cell r="L76">
            <v>-582887.7000000002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2609620.1</v>
          </cell>
          <cell r="H77">
            <v>26735.77000000002</v>
          </cell>
          <cell r="I77">
            <v>3.253318325626675</v>
          </cell>
          <cell r="J77">
            <v>-795064.23</v>
          </cell>
          <cell r="K77">
            <v>83.61128038719261</v>
          </cell>
          <cell r="L77">
            <v>-511513.8999999999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118075668.86</v>
          </cell>
          <cell r="H78">
            <v>2020201.0300000012</v>
          </cell>
          <cell r="I78">
            <v>5.319754641517794</v>
          </cell>
          <cell r="J78">
            <v>-35955253.97</v>
          </cell>
          <cell r="K78">
            <v>83.26261582613975</v>
          </cell>
          <cell r="L78">
            <v>-23735476.14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9578118.22</v>
          </cell>
          <cell r="H79">
            <v>231572.70000000112</v>
          </cell>
          <cell r="I79">
            <v>6.893345351474091</v>
          </cell>
          <cell r="J79">
            <v>-3127793.299999999</v>
          </cell>
          <cell r="K79">
            <v>86.58917811358519</v>
          </cell>
          <cell r="L79">
            <v>-1483446.7799999993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2605082.18</v>
          </cell>
          <cell r="H80">
            <v>273585.02</v>
          </cell>
          <cell r="I80">
            <v>22.87456177682202</v>
          </cell>
          <cell r="J80">
            <v>-922437.98</v>
          </cell>
          <cell r="K80">
            <v>72.66138630762381</v>
          </cell>
          <cell r="L80">
            <v>-980153.8199999998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38829921.85</v>
          </cell>
          <cell r="H81">
            <v>375403.5799999982</v>
          </cell>
          <cell r="I81">
            <v>2.01328336033416</v>
          </cell>
          <cell r="J81">
            <v>-18270932.42</v>
          </cell>
          <cell r="K81">
            <v>56.0510691513955</v>
          </cell>
          <cell r="L81">
            <v>-30446048.15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8139158.91</v>
          </cell>
          <cell r="H82">
            <v>130568.5</v>
          </cell>
          <cell r="I82">
            <v>3.886792048431706</v>
          </cell>
          <cell r="J82">
            <v>-3228718.5</v>
          </cell>
          <cell r="K82">
            <v>75.4818578134671</v>
          </cell>
          <cell r="L82">
            <v>-2643775.09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3086401202.819997</v>
          </cell>
          <cell r="H83">
            <v>50142433.55000001</v>
          </cell>
          <cell r="I83">
            <v>4.73630524109696</v>
          </cell>
          <cell r="J83">
            <v>-1008540041.4500002</v>
          </cell>
          <cell r="K83">
            <v>75.49739713553969</v>
          </cell>
          <cell r="L83">
            <v>-1001688347.1800004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1" sqref="C1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508465805.54</v>
      </c>
      <c r="F10" s="33">
        <f>'[1]вспомогат'!H10</f>
        <v>8179956.090000033</v>
      </c>
      <c r="G10" s="34">
        <f>'[1]вспомогат'!I10</f>
        <v>5.150402048334725</v>
      </c>
      <c r="H10" s="35">
        <f>'[1]вспомогат'!J10</f>
        <v>-150641743.90999997</v>
      </c>
      <c r="I10" s="36">
        <f>'[1]вспомогат'!K10</f>
        <v>73.1105904095173</v>
      </c>
      <c r="J10" s="37">
        <f>'[1]вспомогат'!L10</f>
        <v>-187009094.45999998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1474298754.3</v>
      </c>
      <c r="F12" s="38">
        <f>'[1]вспомогат'!H11</f>
        <v>23289149.069999933</v>
      </c>
      <c r="G12" s="39">
        <f>'[1]вспомогат'!I11</f>
        <v>4.459814069322086</v>
      </c>
      <c r="H12" s="35">
        <f>'[1]вспомогат'!J11</f>
        <v>-498910850.93000007</v>
      </c>
      <c r="I12" s="36">
        <f>'[1]вспомогат'!K11</f>
        <v>73.88672434911169</v>
      </c>
      <c r="J12" s="37">
        <f>'[1]вспомогат'!L11</f>
        <v>-521051245.70000005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214074272.71</v>
      </c>
      <c r="F13" s="38">
        <f>'[1]вспомогат'!H12</f>
        <v>2531826.730000019</v>
      </c>
      <c r="G13" s="39">
        <f>'[1]вспомогат'!I12</f>
        <v>4.396719478956592</v>
      </c>
      <c r="H13" s="35">
        <f>'[1]вспомогат'!J12</f>
        <v>-55052623.26999998</v>
      </c>
      <c r="I13" s="36">
        <f>'[1]вспомогат'!K12</f>
        <v>82.43384772819515</v>
      </c>
      <c r="J13" s="37">
        <f>'[1]вспомогат'!L12</f>
        <v>-45617927.28999999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163707245.58</v>
      </c>
      <c r="F14" s="38">
        <f>'[1]вспомогат'!H13</f>
        <v>2998636.800000012</v>
      </c>
      <c r="G14" s="39">
        <f>'[1]вспомогат'!I13</f>
        <v>5.171757644745713</v>
      </c>
      <c r="H14" s="35">
        <f>'[1]вспомогат'!J13</f>
        <v>-54982363.19999999</v>
      </c>
      <c r="I14" s="36">
        <f>'[1]вспомогат'!K13</f>
        <v>75.47242892443872</v>
      </c>
      <c r="J14" s="37">
        <f>'[1]вспомогат'!L13</f>
        <v>-53202754.41999999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25996725.72</v>
      </c>
      <c r="F15" s="38">
        <f>'[1]вспомогат'!H14</f>
        <v>650280.5399999991</v>
      </c>
      <c r="G15" s="39">
        <f>'[1]вспомогат'!I14</f>
        <v>7.108755739210275</v>
      </c>
      <c r="H15" s="35">
        <f>'[1]вспомогат'!J14</f>
        <v>-8497319.46</v>
      </c>
      <c r="I15" s="36">
        <f>'[1]вспомогат'!K14</f>
        <v>74.41988326057395</v>
      </c>
      <c r="J15" s="37">
        <f>'[1]вспомогат'!L14</f>
        <v>-8935774.280000001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1878076998.31</v>
      </c>
      <c r="F16" s="41">
        <f>SUM(F12:F15)</f>
        <v>29469893.139999963</v>
      </c>
      <c r="G16" s="42">
        <f>F16/D16*100</f>
        <v>4.555464314717405</v>
      </c>
      <c r="H16" s="41">
        <f>SUM(H12:H15)</f>
        <v>-617443156.8600001</v>
      </c>
      <c r="I16" s="43">
        <f>E16/C16*100</f>
        <v>74.9167681429465</v>
      </c>
      <c r="J16" s="41">
        <f>SUM(J12:J15)</f>
        <v>-628807701.6899999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7113504.84</v>
      </c>
      <c r="F17" s="45">
        <f>'[1]вспомогат'!H15</f>
        <v>95800.20000000019</v>
      </c>
      <c r="G17" s="46">
        <f>'[1]вспомогат'!I15</f>
        <v>4.461523630424556</v>
      </c>
      <c r="H17" s="47">
        <f>'[1]вспомогат'!J15</f>
        <v>-2051452.7999999998</v>
      </c>
      <c r="I17" s="48">
        <f>'[1]вспомогат'!K15</f>
        <v>84.12272176406535</v>
      </c>
      <c r="J17" s="49">
        <f>'[1]вспомогат'!L15</f>
        <v>-1342599.1600000001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89126618.13</v>
      </c>
      <c r="F18" s="38">
        <f>'[1]вспомогат'!H16</f>
        <v>1370671.0600000024</v>
      </c>
      <c r="G18" s="39">
        <f>'[1]вспомогат'!I16</f>
        <v>5.3699982632447085</v>
      </c>
      <c r="H18" s="35">
        <f>'[1]вспомогат'!J16</f>
        <v>-24153937.939999998</v>
      </c>
      <c r="I18" s="36">
        <f>'[1]вспомогат'!K16</f>
        <v>96.4763327691424</v>
      </c>
      <c r="J18" s="37">
        <f>'[1]вспомогат'!L16</f>
        <v>-3255228.870000005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940056.17</v>
      </c>
      <c r="F20" s="38">
        <f>'[1]вспомогат'!H18</f>
        <v>20596.46000000008</v>
      </c>
      <c r="G20" s="39">
        <f>'[1]вспомогат'!I18</f>
        <v>8.404145669692983</v>
      </c>
      <c r="H20" s="35">
        <f>'[1]вспомогат'!J18</f>
        <v>-224478.53999999992</v>
      </c>
      <c r="I20" s="36">
        <f>'[1]вспомогат'!K18</f>
        <v>92.39244491183929</v>
      </c>
      <c r="J20" s="37">
        <f>'[1]вспомогат'!L18</f>
        <v>-77403.82999999996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33405591.41</v>
      </c>
      <c r="F21" s="38">
        <f>'[1]вспомогат'!H19</f>
        <v>885818.5</v>
      </c>
      <c r="G21" s="39">
        <f>'[1]вспомогат'!I19</f>
        <v>8.575059681962733</v>
      </c>
      <c r="H21" s="35">
        <f>'[1]вспомогат'!J19</f>
        <v>-9444354.5</v>
      </c>
      <c r="I21" s="36">
        <f>'[1]вспомогат'!K19</f>
        <v>92.06966238579484</v>
      </c>
      <c r="J21" s="37">
        <f>'[1]вспомогат'!L19</f>
        <v>-2877360.59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8225277.35</v>
      </c>
      <c r="F22" s="38">
        <f>'[1]вспомогат'!H20</f>
        <v>24430.75</v>
      </c>
      <c r="G22" s="39">
        <f>'[1]вспомогат'!I20</f>
        <v>0.8847169210044107</v>
      </c>
      <c r="H22" s="35">
        <f>'[1]вспомогат'!J20</f>
        <v>-2736989.25</v>
      </c>
      <c r="I22" s="36">
        <f>'[1]вспомогат'!K20</f>
        <v>74.66996398714176</v>
      </c>
      <c r="J22" s="37">
        <f>'[1]вспомогат'!L20</f>
        <v>-2790232.6500000004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13837641.68</v>
      </c>
      <c r="F23" s="38">
        <f>'[1]вспомогат'!H21</f>
        <v>249446.91000000015</v>
      </c>
      <c r="G23" s="39">
        <f>'[1]вспомогат'!I21</f>
        <v>5.659554680892003</v>
      </c>
      <c r="H23" s="35">
        <f>'[1]вспомогат'!J21</f>
        <v>-4158089.09</v>
      </c>
      <c r="I23" s="36">
        <f>'[1]вспомогат'!K21</f>
        <v>85.34085036422208</v>
      </c>
      <c r="J23" s="37">
        <f>'[1]вспомогат'!L21</f>
        <v>-2376916.3200000003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831439.24</v>
      </c>
      <c r="F24" s="38">
        <f>'[1]вспомогат'!H22</f>
        <v>14448.589999999967</v>
      </c>
      <c r="G24" s="39">
        <f>'[1]вспомогат'!I22</f>
        <v>4.633037260309102</v>
      </c>
      <c r="H24" s="35">
        <f>'[1]вспомогат'!J22</f>
        <v>-297411.41000000003</v>
      </c>
      <c r="I24" s="36">
        <f>'[1]вспомогат'!K22</f>
        <v>91.24762563241475</v>
      </c>
      <c r="J24" s="37">
        <f>'[1]вспомогат'!L22</f>
        <v>-79750.76000000001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79471.51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-27100</v>
      </c>
      <c r="I25" s="36">
        <f>'[1]вспомогат'!K23</f>
        <v>19.8678775</v>
      </c>
      <c r="J25" s="37">
        <f>'[1]вспомогат'!L23</f>
        <v>-320528.49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28857326.54</v>
      </c>
      <c r="F26" s="38">
        <f>'[1]вспомогат'!H24</f>
        <v>453325.3200000003</v>
      </c>
      <c r="G26" s="39">
        <f>'[1]вспомогат'!I24</f>
        <v>4.390764122690452</v>
      </c>
      <c r="H26" s="35">
        <f>'[1]вспомогат'!J24</f>
        <v>-9871194.68</v>
      </c>
      <c r="I26" s="36">
        <f>'[1]вспомогат'!K24</f>
        <v>83.82946432454223</v>
      </c>
      <c r="J26" s="37">
        <f>'[1]вспомогат'!L24</f>
        <v>-5566520.460000001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1636700.41</v>
      </c>
      <c r="F27" s="38">
        <f>'[1]вспомогат'!H25</f>
        <v>4280.739999999991</v>
      </c>
      <c r="G27" s="39">
        <f>'[1]вспомогат'!I25</f>
        <v>0.7234572574893597</v>
      </c>
      <c r="H27" s="35">
        <f>'[1]вспомогат'!J25</f>
        <v>-587425.26</v>
      </c>
      <c r="I27" s="36">
        <f>'[1]вспомогат'!K25</f>
        <v>76.38274386049407</v>
      </c>
      <c r="J27" s="37">
        <f>'[1]вспомогат'!L25</f>
        <v>-506061.5900000001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12779046.45</v>
      </c>
      <c r="F28" s="38">
        <f>'[1]вспомогат'!H26</f>
        <v>285524.73999999836</v>
      </c>
      <c r="G28" s="39">
        <f>'[1]вспомогат'!I26</f>
        <v>6.06182354424808</v>
      </c>
      <c r="H28" s="35">
        <f>'[1]вспомогат'!J26</f>
        <v>-4424687.260000002</v>
      </c>
      <c r="I28" s="36">
        <f>'[1]вспомогат'!K26</f>
        <v>79.9198993384415</v>
      </c>
      <c r="J28" s="37">
        <f>'[1]вспомогат'!L26</f>
        <v>-3210771.5500000007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54630.41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107.92258000790203</v>
      </c>
      <c r="J29" s="37">
        <f>'[1]вспомогат'!L27</f>
        <v>4010.4100000000035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14409792.97</v>
      </c>
      <c r="F30" s="38">
        <f>'[1]вспомогат'!H28</f>
        <v>187906.86000000127</v>
      </c>
      <c r="G30" s="39">
        <f>'[1]вспомогат'!I28</f>
        <v>4.555892136705749</v>
      </c>
      <c r="H30" s="35">
        <f>'[1]вспомогат'!J28</f>
        <v>-3936573.1399999987</v>
      </c>
      <c r="I30" s="36">
        <f>'[1]вспомогат'!K28</f>
        <v>84.16148098533543</v>
      </c>
      <c r="J30" s="37">
        <f>'[1]вспомогат'!L28</f>
        <v>-2711808.0299999993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4900118.75</v>
      </c>
      <c r="F31" s="38">
        <f>'[1]вспомогат'!H29</f>
        <v>81343.13999999966</v>
      </c>
      <c r="G31" s="39">
        <f>'[1]вспомогат'!I29</f>
        <v>3.8562472681623787</v>
      </c>
      <c r="H31" s="35">
        <f>'[1]вспомогат'!J29</f>
        <v>-2028042.8600000003</v>
      </c>
      <c r="I31" s="36">
        <f>'[1]вспомогат'!K29</f>
        <v>78.11412755409073</v>
      </c>
      <c r="J31" s="37">
        <f>'[1]вспомогат'!L29</f>
        <v>-1372906.25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6787197.06</v>
      </c>
      <c r="F32" s="38">
        <f>'[1]вспомогат'!H30</f>
        <v>186478.25999999978</v>
      </c>
      <c r="G32" s="39">
        <f>'[1]вспомогат'!I30</f>
        <v>6.769386752744092</v>
      </c>
      <c r="H32" s="35">
        <f>'[1]вспомогат'!J30</f>
        <v>-2568250.74</v>
      </c>
      <c r="I32" s="36">
        <f>'[1]вспомогат'!K30</f>
        <v>66.69928380197875</v>
      </c>
      <c r="J32" s="37">
        <f>'[1]вспомогат'!L30</f>
        <v>-3388619.9400000004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1887378.75</v>
      </c>
      <c r="F33" s="38">
        <f>'[1]вспомогат'!H31</f>
        <v>51957.51000000001</v>
      </c>
      <c r="G33" s="39">
        <f>'[1]вспомогат'!I31</f>
        <v>11.294030570988864</v>
      </c>
      <c r="H33" s="35">
        <f>'[1]вспомогат'!J31</f>
        <v>-408086.49</v>
      </c>
      <c r="I33" s="36">
        <f>'[1]вспомогат'!K31</f>
        <v>110.39975467744823</v>
      </c>
      <c r="J33" s="37">
        <f>'[1]вспомогат'!L31</f>
        <v>177792.75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15851484.24</v>
      </c>
      <c r="F34" s="38">
        <f>'[1]вспомогат'!H32</f>
        <v>279955.2400000002</v>
      </c>
      <c r="G34" s="39">
        <f>'[1]вспомогат'!I32</f>
        <v>5.409426505249339</v>
      </c>
      <c r="H34" s="35">
        <f>'[1]вспомогат'!J32</f>
        <v>-4895366.76</v>
      </c>
      <c r="I34" s="36">
        <f>'[1]вспомогат'!K32</f>
        <v>81.84181381238615</v>
      </c>
      <c r="J34" s="37">
        <f>'[1]вспомогат'!L32</f>
        <v>-3516957.76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64907.85</v>
      </c>
      <c r="F35" s="38">
        <f>'[1]вспомогат'!H33</f>
        <v>1080</v>
      </c>
      <c r="G35" s="39">
        <f>'[1]вспомогат'!I33</f>
        <v>16.615384615384617</v>
      </c>
      <c r="H35" s="35">
        <f>'[1]вспомогат'!J33</f>
        <v>-5420</v>
      </c>
      <c r="I35" s="36">
        <f>'[1]вспомогат'!K33</f>
        <v>259.6314</v>
      </c>
      <c r="J35" s="37">
        <f>'[1]вспомогат'!L33</f>
        <v>39907.85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1099878.39</v>
      </c>
      <c r="F36" s="38">
        <f>'[1]вспомогат'!H34</f>
        <v>19509.299999999814</v>
      </c>
      <c r="G36" s="39">
        <f>'[1]вспомогат'!I34</f>
        <v>3.9742145500990667</v>
      </c>
      <c r="H36" s="35">
        <f>'[1]вспомогат'!J34</f>
        <v>-471387.7000000002</v>
      </c>
      <c r="I36" s="36">
        <f>'[1]вспомогат'!K34</f>
        <v>63.536643611868335</v>
      </c>
      <c r="J36" s="37">
        <f>'[1]вспомогат'!L34</f>
        <v>-631214.6100000001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241895364.94999996</v>
      </c>
      <c r="F37" s="41">
        <f>SUM(F17:F36)</f>
        <v>4212573.580000002</v>
      </c>
      <c r="G37" s="42">
        <f>F37/D37*100</f>
        <v>5.506178536769431</v>
      </c>
      <c r="H37" s="41">
        <f>SUM(H17:H36)</f>
        <v>-72293728.42000002</v>
      </c>
      <c r="I37" s="43">
        <f>E37/C37*100</f>
        <v>87.73026896838743</v>
      </c>
      <c r="J37" s="41">
        <f>SUM(J17:J36)</f>
        <v>-33830867.050000004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3254390.47</v>
      </c>
      <c r="F38" s="38">
        <f>'[1]вспомогат'!H35</f>
        <v>18013.510000000242</v>
      </c>
      <c r="G38" s="39">
        <f>'[1]вспомогат'!I35</f>
        <v>1.4747523455537015</v>
      </c>
      <c r="H38" s="35">
        <f>'[1]вспомогат'!J35</f>
        <v>-1203446.4899999998</v>
      </c>
      <c r="I38" s="36">
        <f>'[1]вспомогат'!K35</f>
        <v>80.08619109609437</v>
      </c>
      <c r="J38" s="37">
        <f>'[1]вспомогат'!L35</f>
        <v>-809219.5299999998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11754286.98</v>
      </c>
      <c r="F39" s="38">
        <f>'[1]вспомогат'!H36</f>
        <v>285405.0300000012</v>
      </c>
      <c r="G39" s="39">
        <f>'[1]вспомогат'!I36</f>
        <v>5.929567577180691</v>
      </c>
      <c r="H39" s="35">
        <f>'[1]вспомогат'!J36</f>
        <v>-4527846.969999999</v>
      </c>
      <c r="I39" s="36">
        <f>'[1]вспомогат'!K36</f>
        <v>74.17176711845303</v>
      </c>
      <c r="J39" s="37">
        <f>'[1]вспомогат'!L36</f>
        <v>-4093100.0199999996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5134783.22</v>
      </c>
      <c r="F40" s="38">
        <f>'[1]вспомогат'!H37</f>
        <v>69678.76999999955</v>
      </c>
      <c r="G40" s="39">
        <f>'[1]вспомогат'!I37</f>
        <v>2.834502871164508</v>
      </c>
      <c r="H40" s="35">
        <f>'[1]вспомогат'!J37</f>
        <v>-2388557.2300000004</v>
      </c>
      <c r="I40" s="36">
        <f>'[1]вспомогат'!K37</f>
        <v>73.6064319399174</v>
      </c>
      <c r="J40" s="37">
        <f>'[1]вспомогат'!L37</f>
        <v>-1841214.7800000003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3932618.77</v>
      </c>
      <c r="F41" s="38">
        <f>'[1]вспомогат'!H38</f>
        <v>59326.169999999925</v>
      </c>
      <c r="G41" s="39">
        <f>'[1]вспомогат'!I38</f>
        <v>2.772199117773496</v>
      </c>
      <c r="H41" s="35">
        <f>'[1]вспомогат'!J38</f>
        <v>-2080713.83</v>
      </c>
      <c r="I41" s="36">
        <f>'[1]вспомогат'!K38</f>
        <v>66.2346278829509</v>
      </c>
      <c r="J41" s="37">
        <f>'[1]вспомогат'!L38</f>
        <v>-2004787.23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3836304.22</v>
      </c>
      <c r="F42" s="38">
        <f>'[1]вспомогат'!H39</f>
        <v>13324.350000000093</v>
      </c>
      <c r="G42" s="39">
        <f>'[1]вспомогат'!I39</f>
        <v>1.0280618641812018</v>
      </c>
      <c r="H42" s="35">
        <f>'[1]вспомогат'!J39</f>
        <v>-1282740.65</v>
      </c>
      <c r="I42" s="36">
        <f>'[1]вспомогат'!K39</f>
        <v>83.23633077525587</v>
      </c>
      <c r="J42" s="37">
        <f>'[1]вспомогат'!L39</f>
        <v>-772625.7799999998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4954206.25</v>
      </c>
      <c r="F43" s="38">
        <f>'[1]вспомогат'!H40</f>
        <v>196345.7000000002</v>
      </c>
      <c r="G43" s="39">
        <f>'[1]вспомогат'!I40</f>
        <v>7.834867620358739</v>
      </c>
      <c r="H43" s="35">
        <f>'[1]вспомогат'!J40</f>
        <v>-2309704.3</v>
      </c>
      <c r="I43" s="36">
        <f>'[1]вспомогат'!K40</f>
        <v>68.00410162689676</v>
      </c>
      <c r="J43" s="37">
        <f>'[1]вспомогат'!L40</f>
        <v>-2330951.75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9961163.49</v>
      </c>
      <c r="F44" s="38">
        <f>'[1]вспомогат'!H41</f>
        <v>309979.9000000004</v>
      </c>
      <c r="G44" s="39">
        <f>'[1]вспомогат'!I41</f>
        <v>10.356839649354823</v>
      </c>
      <c r="H44" s="35">
        <f>'[1]вспомогат'!J41</f>
        <v>-2683017.0999999996</v>
      </c>
      <c r="I44" s="36">
        <f>'[1]вспомогат'!K41</f>
        <v>82.51171007578925</v>
      </c>
      <c r="J44" s="37">
        <f>'[1]вспомогат'!L41</f>
        <v>-2111260.51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14268351.76</v>
      </c>
      <c r="F45" s="38">
        <f>'[1]вспомогат'!H42</f>
        <v>190485.8900000006</v>
      </c>
      <c r="G45" s="39">
        <f>'[1]вспомогат'!I42</f>
        <v>3.4656286961484755</v>
      </c>
      <c r="H45" s="35">
        <f>'[1]вспомогат'!J42</f>
        <v>-5305945.109999999</v>
      </c>
      <c r="I45" s="36">
        <f>'[1]вспомогат'!K42</f>
        <v>72.43439176079613</v>
      </c>
      <c r="J45" s="37">
        <f>'[1]вспомогат'!L42</f>
        <v>-5429959.24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5995117.66</v>
      </c>
      <c r="F46" s="38">
        <f>'[1]вспомогат'!H43</f>
        <v>187208.91999999993</v>
      </c>
      <c r="G46" s="39">
        <f>'[1]вспомогат'!I43</f>
        <v>6.375022815500916</v>
      </c>
      <c r="H46" s="35">
        <f>'[1]вспомогат'!J43</f>
        <v>-2749391.08</v>
      </c>
      <c r="I46" s="36">
        <f>'[1]вспомогат'!K43</f>
        <v>69.29930655816347</v>
      </c>
      <c r="J46" s="37">
        <f>'[1]вспомогат'!L43</f>
        <v>-2655932.34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6784369.52</v>
      </c>
      <c r="F47" s="38">
        <f>'[1]вспомогат'!H44</f>
        <v>333252.2599999998</v>
      </c>
      <c r="G47" s="39">
        <f>'[1]вспомогат'!I44</f>
        <v>13.47600862135199</v>
      </c>
      <c r="H47" s="35">
        <f>'[1]вспомогат'!J44</f>
        <v>-2139677.74</v>
      </c>
      <c r="I47" s="36">
        <f>'[1]вспомогат'!K44</f>
        <v>73.42685280687647</v>
      </c>
      <c r="J47" s="37">
        <f>'[1]вспомогат'!L44</f>
        <v>-2455260.4800000004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2258780.52</v>
      </c>
      <c r="F48" s="38">
        <f>'[1]вспомогат'!H45</f>
        <v>37804.810000000056</v>
      </c>
      <c r="G48" s="39">
        <f>'[1]вспомогат'!I45</f>
        <v>3.6449894520870267</v>
      </c>
      <c r="H48" s="35">
        <f>'[1]вспомогат'!J45</f>
        <v>-999367.19</v>
      </c>
      <c r="I48" s="36">
        <f>'[1]вспомогат'!K45</f>
        <v>64.46578443560843</v>
      </c>
      <c r="J48" s="37">
        <f>'[1]вспомогат'!L45</f>
        <v>-1245063.48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2174879.8</v>
      </c>
      <c r="F49" s="38">
        <f>'[1]вспомогат'!H46</f>
        <v>68348.94999999972</v>
      </c>
      <c r="G49" s="39">
        <f>'[1]вспомогат'!I46</f>
        <v>9.389352983277451</v>
      </c>
      <c r="H49" s="35">
        <f>'[1]вспомогат'!J46</f>
        <v>-659592.0500000003</v>
      </c>
      <c r="I49" s="36">
        <f>'[1]вспомогат'!K46</f>
        <v>86.35183627898702</v>
      </c>
      <c r="J49" s="37">
        <f>'[1]вспомогат'!L46</f>
        <v>-343746.2000000002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3379819.78</v>
      </c>
      <c r="F50" s="38">
        <f>'[1]вспомогат'!H47</f>
        <v>20874.319999999832</v>
      </c>
      <c r="G50" s="39">
        <f>'[1]вспомогат'!I47</f>
        <v>0.715800591176243</v>
      </c>
      <c r="H50" s="35">
        <f>'[1]вспомогат'!J47</f>
        <v>-2895345.68</v>
      </c>
      <c r="I50" s="36">
        <f>'[1]вспомогат'!K47</f>
        <v>57.82620689985558</v>
      </c>
      <c r="J50" s="37">
        <f>'[1]вспомогат'!L47</f>
        <v>-2464969.22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5438150.33</v>
      </c>
      <c r="F51" s="38">
        <f>'[1]вспомогат'!H48</f>
        <v>151550.53000000026</v>
      </c>
      <c r="G51" s="39">
        <f>'[1]вспомогат'!I48</f>
        <v>6.289538983177473</v>
      </c>
      <c r="H51" s="35">
        <f>'[1]вспомогат'!J48</f>
        <v>-2258014.4699999997</v>
      </c>
      <c r="I51" s="36">
        <f>'[1]вспомогат'!K48</f>
        <v>71.7176824038976</v>
      </c>
      <c r="J51" s="37">
        <f>'[1]вспомогат'!L48</f>
        <v>-2144568.67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2618223.87</v>
      </c>
      <c r="F52" s="38">
        <f>'[1]вспомогат'!H49</f>
        <v>63872.79000000004</v>
      </c>
      <c r="G52" s="39">
        <f>'[1]вспомогат'!I49</f>
        <v>8.20091031649227</v>
      </c>
      <c r="H52" s="35">
        <f>'[1]вспомогат'!J49</f>
        <v>-714977.21</v>
      </c>
      <c r="I52" s="36">
        <f>'[1]вспомогат'!K49</f>
        <v>67.72699070062211</v>
      </c>
      <c r="J52" s="37">
        <f>'[1]вспомогат'!L49</f>
        <v>-1247626.13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2103898.27</v>
      </c>
      <c r="F53" s="38">
        <f>'[1]вспомогат'!H50</f>
        <v>17963.969999999972</v>
      </c>
      <c r="G53" s="39">
        <f>'[1]вспомогат'!I50</f>
        <v>2.888516023218789</v>
      </c>
      <c r="H53" s="35">
        <f>'[1]вспомогат'!J50</f>
        <v>-603946.03</v>
      </c>
      <c r="I53" s="36">
        <f>'[1]вспомогат'!K50</f>
        <v>98.36310410442702</v>
      </c>
      <c r="J53" s="37">
        <f>'[1]вспомогат'!L50</f>
        <v>-35011.72999999998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15684781.99</v>
      </c>
      <c r="F54" s="38">
        <f>'[1]вспомогат'!H51</f>
        <v>215918.2100000009</v>
      </c>
      <c r="G54" s="39">
        <f>'[1]вспомогат'!I51</f>
        <v>4.010040227024554</v>
      </c>
      <c r="H54" s="35">
        <f>'[1]вспомогат'!J51</f>
        <v>-5168521.789999999</v>
      </c>
      <c r="I54" s="36">
        <f>'[1]вспомогат'!K51</f>
        <v>90.34596326206166</v>
      </c>
      <c r="J54" s="37">
        <f>'[1]вспомогат'!L51</f>
        <v>-1676018.0099999998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21163472.26</v>
      </c>
      <c r="F55" s="38">
        <f>'[1]вспомогат'!H52</f>
        <v>377326.2800000012</v>
      </c>
      <c r="G55" s="39">
        <f>'[1]вспомогат'!I52</f>
        <v>5.404930133287513</v>
      </c>
      <c r="H55" s="35">
        <f>'[1]вспомогат'!J52</f>
        <v>-6603823.719999999</v>
      </c>
      <c r="I55" s="36">
        <f>'[1]вспомогат'!K52</f>
        <v>81.31850016266796</v>
      </c>
      <c r="J55" s="37">
        <f>'[1]вспомогат'!L52</f>
        <v>-4861936.739999998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7236596.74</v>
      </c>
      <c r="F56" s="38">
        <f>'[1]вспомогат'!H53</f>
        <v>63506.33999999985</v>
      </c>
      <c r="G56" s="39">
        <f>'[1]вспомогат'!I53</f>
        <v>2.124764417262066</v>
      </c>
      <c r="H56" s="35">
        <f>'[1]вспомогат'!J53</f>
        <v>-2925358.66</v>
      </c>
      <c r="I56" s="36">
        <f>'[1]вспомогат'!K53</f>
        <v>79.69934305226836</v>
      </c>
      <c r="J56" s="37">
        <f>'[1]вспомогат'!L53</f>
        <v>-1843273.2599999998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15740551.54</v>
      </c>
      <c r="F57" s="38">
        <f>'[1]вспомогат'!H54</f>
        <v>219356.6499999985</v>
      </c>
      <c r="G57" s="39">
        <f>'[1]вспомогат'!I54</f>
        <v>3.8234095028933712</v>
      </c>
      <c r="H57" s="35">
        <f>'[1]вспомогат'!J54</f>
        <v>-5517843.3500000015</v>
      </c>
      <c r="I57" s="36">
        <f>'[1]вспомогат'!K54</f>
        <v>78.69075735950267</v>
      </c>
      <c r="J57" s="37">
        <f>'[1]вспомогат'!L54</f>
        <v>-4262498.460000001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19093663.62</v>
      </c>
      <c r="F58" s="38">
        <f>'[1]вспомогат'!H55</f>
        <v>394961.01999999955</v>
      </c>
      <c r="G58" s="39">
        <f>'[1]вспомогат'!I55</f>
        <v>5.403651861023506</v>
      </c>
      <c r="H58" s="35">
        <f>'[1]вспомогат'!J55</f>
        <v>-6914188.98</v>
      </c>
      <c r="I58" s="36">
        <f>'[1]вспомогат'!K55</f>
        <v>71.29702308960455</v>
      </c>
      <c r="J58" s="37">
        <f>'[1]вспомогат'!L55</f>
        <v>-7686786.379999999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3136524.74</v>
      </c>
      <c r="F59" s="38">
        <f>'[1]вспомогат'!H56</f>
        <v>107823.27000000002</v>
      </c>
      <c r="G59" s="39">
        <f>'[1]вспомогат'!I56</f>
        <v>6.665653021924525</v>
      </c>
      <c r="H59" s="35">
        <f>'[1]вспомогат'!J56</f>
        <v>-1509771.73</v>
      </c>
      <c r="I59" s="36">
        <f>'[1]вспомогат'!K56</f>
        <v>81.84861166382446</v>
      </c>
      <c r="J59" s="37">
        <f>'[1]вспомогат'!L56</f>
        <v>-695580.2599999998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15174641.23</v>
      </c>
      <c r="F60" s="38">
        <f>'[1]вспомогат'!H57</f>
        <v>325499.7800000012</v>
      </c>
      <c r="G60" s="39">
        <f>'[1]вспомогат'!I57</f>
        <v>6.581909543674208</v>
      </c>
      <c r="H60" s="35">
        <f>'[1]вспомогат'!J57</f>
        <v>-4619870.219999999</v>
      </c>
      <c r="I60" s="36">
        <f>'[1]вспомогат'!K57</f>
        <v>78.25961977870287</v>
      </c>
      <c r="J60" s="37">
        <f>'[1]вспомогат'!L57</f>
        <v>-4215487.77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5601847.49</v>
      </c>
      <c r="F61" s="38">
        <f>'[1]вспомогат'!H58</f>
        <v>66223.61000000034</v>
      </c>
      <c r="G61" s="39">
        <f>'[1]вспомогат'!I58</f>
        <v>3.4588925044004375</v>
      </c>
      <c r="H61" s="35">
        <f>'[1]вспомогат'!J58</f>
        <v>-1848366.3899999997</v>
      </c>
      <c r="I61" s="36">
        <f>'[1]вспомогат'!K58</f>
        <v>85.39534440931857</v>
      </c>
      <c r="J61" s="37">
        <f>'[1]вспомогат'!L58</f>
        <v>-958050.5099999998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2878541.25</v>
      </c>
      <c r="F62" s="38">
        <f>'[1]вспомогат'!H59</f>
        <v>64675.62000000011</v>
      </c>
      <c r="G62" s="39">
        <f>'[1]вспомогат'!I59</f>
        <v>2.734221043006025</v>
      </c>
      <c r="H62" s="35">
        <f>'[1]вспомогат'!J59</f>
        <v>-2300737.38</v>
      </c>
      <c r="I62" s="36">
        <f>'[1]вспомогат'!K59</f>
        <v>70.58590612025107</v>
      </c>
      <c r="J62" s="37">
        <f>'[1]вспомогат'!L59</f>
        <v>-1199526.75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2299934.83</v>
      </c>
      <c r="F63" s="38">
        <f>'[1]вспомогат'!H60</f>
        <v>22461.75</v>
      </c>
      <c r="G63" s="39">
        <f>'[1]вспомогат'!I60</f>
        <v>5.536541779640128</v>
      </c>
      <c r="H63" s="35">
        <f>'[1]вспомогат'!J60</f>
        <v>-383238.25</v>
      </c>
      <c r="I63" s="36">
        <f>'[1]вспомогат'!K60</f>
        <v>110.73830016707514</v>
      </c>
      <c r="J63" s="37">
        <f>'[1]вспомогат'!L60</f>
        <v>223024.83000000007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1728860.06</v>
      </c>
      <c r="F64" s="38">
        <f>'[1]вспомогат'!H61</f>
        <v>33131.55000000005</v>
      </c>
      <c r="G64" s="39">
        <f>'[1]вспомогат'!I61</f>
        <v>4.614422005571037</v>
      </c>
      <c r="H64" s="35">
        <f>'[1]вспомогат'!J61</f>
        <v>-684868.45</v>
      </c>
      <c r="I64" s="36">
        <f>'[1]вспомогат'!K61</f>
        <v>74.45820958517089</v>
      </c>
      <c r="J64" s="37">
        <f>'[1]вспомогат'!L61</f>
        <v>-593059.94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1699374.38</v>
      </c>
      <c r="F65" s="38">
        <f>'[1]вспомогат'!H62</f>
        <v>11018.179999999935</v>
      </c>
      <c r="G65" s="39">
        <f>'[1]вспомогат'!I62</f>
        <v>1.5527442453008249</v>
      </c>
      <c r="H65" s="35">
        <f>'[1]вспомогат'!J62</f>
        <v>-698575.8200000001</v>
      </c>
      <c r="I65" s="36">
        <f>'[1]вспомогат'!K62</f>
        <v>86.87483986139894</v>
      </c>
      <c r="J65" s="37">
        <f>'[1]вспомогат'!L62</f>
        <v>-256743.6200000001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3613795.23</v>
      </c>
      <c r="F66" s="38">
        <f>'[1]вспомогат'!H63</f>
        <v>43633.25999999978</v>
      </c>
      <c r="G66" s="39">
        <f>'[1]вспомогат'!I63</f>
        <v>3.726090075318934</v>
      </c>
      <c r="H66" s="35">
        <f>'[1]вспомогат'!J63</f>
        <v>-1127386.7400000002</v>
      </c>
      <c r="I66" s="36">
        <f>'[1]вспомогат'!K63</f>
        <v>89.6089671076286</v>
      </c>
      <c r="J66" s="37">
        <f>'[1]вспомогат'!L63</f>
        <v>-419054.77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2478029.76</v>
      </c>
      <c r="F67" s="38">
        <f>'[1]вспомогат'!H64</f>
        <v>23564.399999999907</v>
      </c>
      <c r="G67" s="39">
        <f>'[1]вспомогат'!I64</f>
        <v>2.698137533520035</v>
      </c>
      <c r="H67" s="35">
        <f>'[1]вспомогат'!J64</f>
        <v>-849793.6000000001</v>
      </c>
      <c r="I67" s="36">
        <f>'[1]вспомогат'!K64</f>
        <v>81.99062644652327</v>
      </c>
      <c r="J67" s="37">
        <f>'[1]вспомогат'!L64</f>
        <v>-544303.2400000002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8654811.56</v>
      </c>
      <c r="F68" s="38">
        <f>'[1]вспомогат'!H65</f>
        <v>152122.5</v>
      </c>
      <c r="G68" s="39">
        <f>'[1]вспомогат'!I65</f>
        <v>4.313851654376891</v>
      </c>
      <c r="H68" s="35">
        <f>'[1]вспомогат'!J65</f>
        <v>-3374250.5</v>
      </c>
      <c r="I68" s="36">
        <f>'[1]вспомогат'!K65</f>
        <v>86.83417341748924</v>
      </c>
      <c r="J68" s="37">
        <f>'[1]вспомогат'!L65</f>
        <v>-1312245.4399999995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13002101.56</v>
      </c>
      <c r="F69" s="38">
        <f>'[1]вспомогат'!H66</f>
        <v>172326.52000000142</v>
      </c>
      <c r="G69" s="39">
        <f>'[1]вспомогат'!I66</f>
        <v>2.8868464991861185</v>
      </c>
      <c r="H69" s="35">
        <f>'[1]вспомогат'!J66</f>
        <v>-5797042.479999999</v>
      </c>
      <c r="I69" s="36">
        <f>'[1]вспомогат'!K66</f>
        <v>52.31429419587861</v>
      </c>
      <c r="J69" s="37">
        <f>'[1]вспомогат'!L66</f>
        <v>-11851720.44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19744527.17</v>
      </c>
      <c r="F70" s="38">
        <f>'[1]вспомогат'!H67</f>
        <v>514442.950000003</v>
      </c>
      <c r="G70" s="39">
        <f>'[1]вспомогат'!I67</f>
        <v>5.8423429337061075</v>
      </c>
      <c r="H70" s="35">
        <f>'[1]вспомогат'!J67</f>
        <v>-8290979.049999997</v>
      </c>
      <c r="I70" s="36">
        <f>'[1]вспомогат'!K67</f>
        <v>68.33190732123407</v>
      </c>
      <c r="J70" s="37">
        <f>'[1]вспомогат'!L67</f>
        <v>-9150505.829999998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2982843.3</v>
      </c>
      <c r="F71" s="38">
        <f>'[1]вспомогат'!H68</f>
        <v>34296.6799999997</v>
      </c>
      <c r="G71" s="39">
        <f>'[1]вспомогат'!I68</f>
        <v>2.9279617535322235</v>
      </c>
      <c r="H71" s="35">
        <f>'[1]вспомогат'!J68</f>
        <v>-1137053.3200000003</v>
      </c>
      <c r="I71" s="36">
        <f>'[1]вспомогат'!K68</f>
        <v>72.57049536891736</v>
      </c>
      <c r="J71" s="37">
        <f>'[1]вспомогат'!L68</f>
        <v>-1127426.7000000002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2333898.4</v>
      </c>
      <c r="F72" s="38">
        <f>'[1]вспомогат'!H69</f>
        <v>22625.75</v>
      </c>
      <c r="G72" s="39">
        <f>'[1]вспомогат'!I69</f>
        <v>3.29458831752226</v>
      </c>
      <c r="H72" s="35">
        <f>'[1]вспомогат'!J69</f>
        <v>-664129.25</v>
      </c>
      <c r="I72" s="36">
        <f>'[1]вспомогат'!K69</f>
        <v>76.78661341159284</v>
      </c>
      <c r="J72" s="37">
        <f>'[1]вспомогат'!L69</f>
        <v>-705561.6000000001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1101857.47</v>
      </c>
      <c r="F73" s="38">
        <f>'[1]вспомогат'!H70</f>
        <v>3076.1999999999534</v>
      </c>
      <c r="G73" s="39">
        <f>'[1]вспомогат'!I70</f>
        <v>0.9170641545432725</v>
      </c>
      <c r="H73" s="35">
        <f>'[1]вспомогат'!J70</f>
        <v>-332363.80000000005</v>
      </c>
      <c r="I73" s="36">
        <f>'[1]вспомогат'!K70</f>
        <v>124.62519609517528</v>
      </c>
      <c r="J73" s="37">
        <f>'[1]вспомогат'!L70</f>
        <v>217720.46999999997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11047840.86</v>
      </c>
      <c r="F74" s="38">
        <f>'[1]вспомогат'!H71</f>
        <v>188297.19999999925</v>
      </c>
      <c r="G74" s="39">
        <f>'[1]вспомогат'!I71</f>
        <v>4.288619501779342</v>
      </c>
      <c r="H74" s="35">
        <f>'[1]вспомогат'!J71</f>
        <v>-4202327.800000001</v>
      </c>
      <c r="I74" s="36">
        <f>'[1]вспомогат'!K71</f>
        <v>72.43721062891065</v>
      </c>
      <c r="J74" s="37">
        <f>'[1]вспомогат'!L71</f>
        <v>-4203769.140000001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5597302.99</v>
      </c>
      <c r="F75" s="38">
        <f>'[1]вспомогат'!H72</f>
        <v>94032.52000000048</v>
      </c>
      <c r="G75" s="39">
        <f>'[1]вспомогат'!I72</f>
        <v>3.7344797663183207</v>
      </c>
      <c r="H75" s="35">
        <f>'[1]вспомогат'!J72</f>
        <v>-2423922.4799999995</v>
      </c>
      <c r="I75" s="36">
        <f>'[1]вспомогат'!K72</f>
        <v>80.52312004804944</v>
      </c>
      <c r="J75" s="37">
        <f>'[1]вспомогат'!L72</f>
        <v>-1353872.0099999998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2088089.59</v>
      </c>
      <c r="F76" s="38">
        <f>'[1]вспомогат'!H73</f>
        <v>16268.870000000112</v>
      </c>
      <c r="G76" s="39">
        <f>'[1]вспомогат'!I73</f>
        <v>2.380577992391003</v>
      </c>
      <c r="H76" s="35">
        <f>'[1]вспомогат'!J73</f>
        <v>-667131.1299999999</v>
      </c>
      <c r="I76" s="36">
        <f>'[1]вспомогат'!K73</f>
        <v>80.47642427138815</v>
      </c>
      <c r="J76" s="37">
        <f>'[1]вспомогат'!L73</f>
        <v>-506570.4099999999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1697746.02</v>
      </c>
      <c r="F77" s="38">
        <f>'[1]вспомогат'!H74</f>
        <v>4342.550000000047</v>
      </c>
      <c r="G77" s="39">
        <f>'[1]вспомогат'!I74</f>
        <v>0.2630705323807804</v>
      </c>
      <c r="H77" s="35">
        <f>'[1]вспомогат'!J74</f>
        <v>-1646374.45</v>
      </c>
      <c r="I77" s="36">
        <f>'[1]вспомогат'!K74</f>
        <v>66.04676717288052</v>
      </c>
      <c r="J77" s="37">
        <f>'[1]вспомогат'!L74</f>
        <v>-872774.98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1497917.65</v>
      </c>
      <c r="F78" s="38">
        <f>'[1]вспомогат'!H75</f>
        <v>6546.819999999832</v>
      </c>
      <c r="G78" s="39">
        <f>'[1]вспомогат'!I75</f>
        <v>2.033022383424786</v>
      </c>
      <c r="H78" s="35">
        <f>'[1]вспомогат'!J75</f>
        <v>-315477.18000000017</v>
      </c>
      <c r="I78" s="36">
        <f>'[1]вспомогат'!K75</f>
        <v>113.99833863781998</v>
      </c>
      <c r="J78" s="37">
        <f>'[1]вспомогат'!L75</f>
        <v>183935.6499999999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2996567.3</v>
      </c>
      <c r="F79" s="38">
        <f>'[1]вспомогат'!H76</f>
        <v>21029.790000000037</v>
      </c>
      <c r="G79" s="39">
        <f>'[1]вспомогат'!I76</f>
        <v>1.9534211684974983</v>
      </c>
      <c r="H79" s="35">
        <f>'[1]вспомогат'!J76</f>
        <v>-1055532.21</v>
      </c>
      <c r="I79" s="36">
        <f>'[1]вспомогат'!K76</f>
        <v>83.71574164223324</v>
      </c>
      <c r="J79" s="37">
        <f>'[1]вспомогат'!L76</f>
        <v>-582887.7000000002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2609620.1</v>
      </c>
      <c r="F80" s="38">
        <f>'[1]вспомогат'!H77</f>
        <v>26735.77000000002</v>
      </c>
      <c r="G80" s="39">
        <f>'[1]вспомогат'!I77</f>
        <v>3.253318325626675</v>
      </c>
      <c r="H80" s="35">
        <f>'[1]вспомогат'!J77</f>
        <v>-795064.23</v>
      </c>
      <c r="I80" s="36">
        <f>'[1]вспомогат'!K77</f>
        <v>83.61128038719261</v>
      </c>
      <c r="J80" s="37">
        <f>'[1]вспомогат'!L77</f>
        <v>-511513.8999999999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118075668.86</v>
      </c>
      <c r="F81" s="38">
        <f>'[1]вспомогат'!H78</f>
        <v>2020201.0300000012</v>
      </c>
      <c r="G81" s="39">
        <f>'[1]вспомогат'!I78</f>
        <v>5.319754641517794</v>
      </c>
      <c r="H81" s="35">
        <f>'[1]вспомогат'!J78</f>
        <v>-35955253.97</v>
      </c>
      <c r="I81" s="36">
        <f>'[1]вспомогат'!K78</f>
        <v>83.26261582613975</v>
      </c>
      <c r="J81" s="37">
        <f>'[1]вспомогат'!L78</f>
        <v>-23735476.14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9578118.22</v>
      </c>
      <c r="F82" s="38">
        <f>'[1]вспомогат'!H79</f>
        <v>231572.70000000112</v>
      </c>
      <c r="G82" s="39">
        <f>'[1]вспомогат'!I79</f>
        <v>6.893345351474091</v>
      </c>
      <c r="H82" s="35">
        <f>'[1]вспомогат'!J79</f>
        <v>-3127793.299999999</v>
      </c>
      <c r="I82" s="36">
        <f>'[1]вспомогат'!K79</f>
        <v>86.58917811358519</v>
      </c>
      <c r="J82" s="37">
        <f>'[1]вспомогат'!L79</f>
        <v>-1483446.7799999993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2605082.18</v>
      </c>
      <c r="F83" s="38">
        <f>'[1]вспомогат'!H80</f>
        <v>273585.02</v>
      </c>
      <c r="G83" s="39">
        <f>'[1]вспомогат'!I80</f>
        <v>22.87456177682202</v>
      </c>
      <c r="H83" s="35">
        <f>'[1]вспомогат'!J80</f>
        <v>-922437.98</v>
      </c>
      <c r="I83" s="36">
        <f>'[1]вспомогат'!K80</f>
        <v>72.66138630762381</v>
      </c>
      <c r="J83" s="37">
        <f>'[1]вспомогат'!L80</f>
        <v>-980153.8199999998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38829921.85</v>
      </c>
      <c r="F84" s="38">
        <f>'[1]вспомогат'!H81</f>
        <v>375403.5799999982</v>
      </c>
      <c r="G84" s="39">
        <f>'[1]вспомогат'!I81</f>
        <v>2.01328336033416</v>
      </c>
      <c r="H84" s="35">
        <f>'[1]вспомогат'!J81</f>
        <v>-18270932.42</v>
      </c>
      <c r="I84" s="36">
        <f>'[1]вспомогат'!K81</f>
        <v>56.0510691513955</v>
      </c>
      <c r="J84" s="37">
        <f>'[1]вспомогат'!L81</f>
        <v>-30446048.15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8139158.91</v>
      </c>
      <c r="F85" s="38">
        <f>'[1]вспомогат'!H82</f>
        <v>130568.5</v>
      </c>
      <c r="G85" s="39">
        <f>'[1]вспомогат'!I82</f>
        <v>3.886792048431706</v>
      </c>
      <c r="H85" s="35">
        <f>'[1]вспомогат'!J82</f>
        <v>-3228718.5</v>
      </c>
      <c r="I85" s="36">
        <f>'[1]вспомогат'!K82</f>
        <v>75.4818578134671</v>
      </c>
      <c r="J85" s="37">
        <f>'[1]вспомогат'!L82</f>
        <v>-2643775.09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457963034.0200001</v>
      </c>
      <c r="F86" s="41">
        <f>SUM(F38:F85)</f>
        <v>8280010.740000008</v>
      </c>
      <c r="G86" s="42">
        <f>F86/D86*100</f>
        <v>4.692781660460768</v>
      </c>
      <c r="H86" s="41">
        <f>SUM(H38:H85)</f>
        <v>-168161412.26</v>
      </c>
      <c r="I86" s="43">
        <f>E86/C86*100</f>
        <v>75.07544962537426</v>
      </c>
      <c r="J86" s="41">
        <f>SUM(J38:J85)</f>
        <v>-152040683.98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4088089550</v>
      </c>
      <c r="D87" s="55">
        <f>'[1]вспомогат'!D83</f>
        <v>1058682475</v>
      </c>
      <c r="E87" s="55">
        <f>'[1]вспомогат'!G83</f>
        <v>3086401202.819997</v>
      </c>
      <c r="F87" s="55">
        <f>'[1]вспомогат'!H83</f>
        <v>50142433.55000001</v>
      </c>
      <c r="G87" s="56">
        <f>'[1]вспомогат'!I83</f>
        <v>4.73630524109696</v>
      </c>
      <c r="H87" s="55">
        <f>'[1]вспомогат'!J83</f>
        <v>-1008540041.4500002</v>
      </c>
      <c r="I87" s="56">
        <f>'[1]вспомогат'!K83</f>
        <v>75.49739713553969</v>
      </c>
      <c r="J87" s="55">
        <f>'[1]вспомогат'!L83</f>
        <v>-1001688347.1800004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03.04.2020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2020-04-06T06:25:52Z</dcterms:created>
  <dcterms:modified xsi:type="dcterms:W3CDTF">2020-04-06T06:26:24Z</dcterms:modified>
  <cp:category/>
  <cp:version/>
  <cp:contentType/>
  <cp:contentStatus/>
</cp:coreProperties>
</file>