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<sst xmlns="http://schemas.openxmlformats.org/spreadsheetml/2006/main" count="95" uniqueCount="90">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</sst>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04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07.04.2020</v>
          </cell>
        </row>
        <row r="6">
          <cell r="G6" t="str">
            <v>Фактично надійшло на 07.04.2020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2391967200</v>
          </cell>
          <cell r="C10">
            <v>695474900</v>
          </cell>
          <cell r="D10">
            <v>158821700</v>
          </cell>
          <cell r="G10">
            <v>543918409.87</v>
          </cell>
          <cell r="H10">
            <v>43632560.42000002</v>
          </cell>
          <cell r="I10">
            <v>27.47266930148715</v>
          </cell>
          <cell r="J10">
            <v>-115189139.57999998</v>
          </cell>
          <cell r="K10">
            <v>78.20820131251321</v>
          </cell>
          <cell r="L10">
            <v>-151556490.13</v>
          </cell>
        </row>
        <row r="11">
          <cell r="B11">
            <v>6201650000</v>
          </cell>
          <cell r="C11">
            <v>1995350000</v>
          </cell>
          <cell r="D11">
            <v>522200000</v>
          </cell>
          <cell r="G11">
            <v>1566901100.35</v>
          </cell>
          <cell r="H11">
            <v>115891495.11999989</v>
          </cell>
          <cell r="I11">
            <v>22.192932807353483</v>
          </cell>
          <cell r="J11">
            <v>-406308504.8800001</v>
          </cell>
          <cell r="K11">
            <v>78.52763176134512</v>
          </cell>
          <cell r="L11">
            <v>-428448899.6500001</v>
          </cell>
        </row>
        <row r="12">
          <cell r="B12">
            <v>731615600</v>
          </cell>
          <cell r="C12">
            <v>259692200</v>
          </cell>
          <cell r="D12">
            <v>57584450</v>
          </cell>
          <cell r="G12">
            <v>233785456.39</v>
          </cell>
          <cell r="H12">
            <v>22243010.409999996</v>
          </cell>
          <cell r="I12">
            <v>38.62676540281274</v>
          </cell>
          <cell r="J12">
            <v>-35341439.59</v>
          </cell>
          <cell r="K12">
            <v>90.02405786157613</v>
          </cell>
          <cell r="L12">
            <v>-25906743.610000014</v>
          </cell>
        </row>
        <row r="13">
          <cell r="B13">
            <v>693000000</v>
          </cell>
          <cell r="C13">
            <v>216910000</v>
          </cell>
          <cell r="D13">
            <v>57981000</v>
          </cell>
          <cell r="G13">
            <v>172590618.35</v>
          </cell>
          <cell r="H13">
            <v>11882009.569999993</v>
          </cell>
          <cell r="I13">
            <v>20.492936599920654</v>
          </cell>
          <cell r="J13">
            <v>-46098990.43000001</v>
          </cell>
          <cell r="K13">
            <v>79.56784765570973</v>
          </cell>
          <cell r="L13">
            <v>-44319381.650000006</v>
          </cell>
        </row>
        <row r="14">
          <cell r="B14">
            <v>104889800</v>
          </cell>
          <cell r="C14">
            <v>34932500</v>
          </cell>
          <cell r="D14">
            <v>9147600</v>
          </cell>
          <cell r="G14">
            <v>26891159.03</v>
          </cell>
          <cell r="H14">
            <v>1544713.8500000015</v>
          </cell>
          <cell r="I14">
            <v>16.88654783768422</v>
          </cell>
          <cell r="J14">
            <v>-7602886.1499999985</v>
          </cell>
          <cell r="K14">
            <v>76.9803450368568</v>
          </cell>
          <cell r="L14">
            <v>-8041340.969999999</v>
          </cell>
        </row>
        <row r="15">
          <cell r="B15">
            <v>39088050</v>
          </cell>
          <cell r="C15">
            <v>8456104</v>
          </cell>
          <cell r="D15">
            <v>2147253</v>
          </cell>
          <cell r="G15">
            <v>7329120.21</v>
          </cell>
          <cell r="H15">
            <v>311415.5700000003</v>
          </cell>
          <cell r="I15">
            <v>14.502975196681541</v>
          </cell>
          <cell r="J15">
            <v>-1835837.4299999997</v>
          </cell>
          <cell r="K15">
            <v>86.67254104254157</v>
          </cell>
          <cell r="L15">
            <v>-1126983.79</v>
          </cell>
        </row>
        <row r="16">
          <cell r="B16">
            <v>341493098</v>
          </cell>
          <cell r="C16">
            <v>92381847</v>
          </cell>
          <cell r="D16">
            <v>25524609</v>
          </cell>
          <cell r="G16">
            <v>96389451.84</v>
          </cell>
          <cell r="H16">
            <v>8633504.77000001</v>
          </cell>
          <cell r="I16">
            <v>33.824239070616166</v>
          </cell>
          <cell r="J16">
            <v>-16891104.22999999</v>
          </cell>
          <cell r="K16">
            <v>104.33808694039209</v>
          </cell>
          <cell r="L16">
            <v>4007604.8400000036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1017460</v>
          </cell>
          <cell r="D18">
            <v>245075</v>
          </cell>
          <cell r="G18">
            <v>948609.73</v>
          </cell>
          <cell r="H18">
            <v>29150.02000000002</v>
          </cell>
          <cell r="I18">
            <v>11.894326226665314</v>
          </cell>
          <cell r="J18">
            <v>-215924.97999999998</v>
          </cell>
          <cell r="K18">
            <v>93.2331226780414</v>
          </cell>
          <cell r="L18">
            <v>-68850.27000000002</v>
          </cell>
        </row>
        <row r="19">
          <cell r="B19">
            <v>132111600</v>
          </cell>
          <cell r="C19">
            <v>36282952</v>
          </cell>
          <cell r="D19">
            <v>10330173</v>
          </cell>
          <cell r="G19">
            <v>34557068.59</v>
          </cell>
          <cell r="H19">
            <v>2037295.6800000034</v>
          </cell>
          <cell r="I19">
            <v>19.721796333904607</v>
          </cell>
          <cell r="J19">
            <v>-8292877.319999997</v>
          </cell>
          <cell r="K19">
            <v>95.24326628660205</v>
          </cell>
          <cell r="L19">
            <v>-1725883.4099999964</v>
          </cell>
        </row>
        <row r="20">
          <cell r="B20">
            <v>38053760</v>
          </cell>
          <cell r="C20">
            <v>11015510</v>
          </cell>
          <cell r="D20">
            <v>2761420</v>
          </cell>
          <cell r="G20">
            <v>8570718.32</v>
          </cell>
          <cell r="H20">
            <v>369871.72000000067</v>
          </cell>
          <cell r="I20">
            <v>13.394258026667464</v>
          </cell>
          <cell r="J20">
            <v>-2391548.2799999993</v>
          </cell>
          <cell r="K20">
            <v>77.80591475111002</v>
          </cell>
          <cell r="L20">
            <v>-2444791.6799999997</v>
          </cell>
        </row>
        <row r="21">
          <cell r="B21">
            <v>51257030</v>
          </cell>
          <cell r="C21">
            <v>16214558</v>
          </cell>
          <cell r="D21">
            <v>4407536</v>
          </cell>
          <cell r="G21">
            <v>14294405.1</v>
          </cell>
          <cell r="H21">
            <v>706210.3300000001</v>
          </cell>
          <cell r="I21">
            <v>16.022792099712856</v>
          </cell>
          <cell r="J21">
            <v>-3701325.67</v>
          </cell>
          <cell r="K21">
            <v>88.15784617749061</v>
          </cell>
          <cell r="L21">
            <v>-1920152.9000000004</v>
          </cell>
        </row>
        <row r="22">
          <cell r="B22">
            <v>4539050</v>
          </cell>
          <cell r="C22">
            <v>911190</v>
          </cell>
          <cell r="D22">
            <v>311860</v>
          </cell>
          <cell r="G22">
            <v>860649.03</v>
          </cell>
          <cell r="H22">
            <v>43658.380000000005</v>
          </cell>
          <cell r="I22">
            <v>13.99935227345604</v>
          </cell>
          <cell r="J22">
            <v>-268201.62</v>
          </cell>
          <cell r="K22">
            <v>94.453300628848</v>
          </cell>
          <cell r="L22">
            <v>-50540.96999999997</v>
          </cell>
        </row>
        <row r="23">
          <cell r="B23">
            <v>400000</v>
          </cell>
          <cell r="C23">
            <v>400000</v>
          </cell>
          <cell r="D23">
            <v>27100</v>
          </cell>
          <cell r="G23">
            <v>79709.51</v>
          </cell>
          <cell r="H23">
            <v>238</v>
          </cell>
          <cell r="I23">
            <v>0.8782287822878229</v>
          </cell>
          <cell r="J23">
            <v>-26862</v>
          </cell>
          <cell r="K23">
            <v>19.9273775</v>
          </cell>
          <cell r="L23">
            <v>-320290.49</v>
          </cell>
        </row>
        <row r="24">
          <cell r="B24">
            <v>128456050</v>
          </cell>
          <cell r="C24">
            <v>34423847</v>
          </cell>
          <cell r="D24">
            <v>10324520</v>
          </cell>
          <cell r="G24">
            <v>29720032.04</v>
          </cell>
          <cell r="H24">
            <v>1316030.8200000003</v>
          </cell>
          <cell r="I24">
            <v>12.746653791168988</v>
          </cell>
          <cell r="J24">
            <v>-9008489.18</v>
          </cell>
          <cell r="K24">
            <v>86.33559183550868</v>
          </cell>
          <cell r="L24">
            <v>-4703814.960000001</v>
          </cell>
        </row>
        <row r="25">
          <cell r="B25">
            <v>7631626</v>
          </cell>
          <cell r="C25">
            <v>2142762</v>
          </cell>
          <cell r="D25">
            <v>591706</v>
          </cell>
          <cell r="G25">
            <v>1710237.48</v>
          </cell>
          <cell r="H25">
            <v>77817.81000000006</v>
          </cell>
          <cell r="I25">
            <v>13.151431623137174</v>
          </cell>
          <cell r="J25">
            <v>-513888.18999999994</v>
          </cell>
          <cell r="K25">
            <v>79.81462616940192</v>
          </cell>
          <cell r="L25">
            <v>-432524.52</v>
          </cell>
        </row>
        <row r="26">
          <cell r="B26">
            <v>64920078</v>
          </cell>
          <cell r="C26">
            <v>15989818</v>
          </cell>
          <cell r="D26">
            <v>4710212</v>
          </cell>
          <cell r="G26">
            <v>13267352.41</v>
          </cell>
          <cell r="H26">
            <v>773830.6999999993</v>
          </cell>
          <cell r="I26">
            <v>16.428787069456728</v>
          </cell>
          <cell r="J26">
            <v>-3936381.3000000007</v>
          </cell>
          <cell r="K26">
            <v>82.9737549858291</v>
          </cell>
          <cell r="L26">
            <v>-2722465.59</v>
          </cell>
        </row>
        <row r="27">
          <cell r="B27">
            <v>83700</v>
          </cell>
          <cell r="C27">
            <v>50620</v>
          </cell>
          <cell r="D27">
            <v>3480</v>
          </cell>
          <cell r="G27">
            <v>54630.41</v>
          </cell>
          <cell r="H27">
            <v>0</v>
          </cell>
          <cell r="I27">
            <v>0</v>
          </cell>
          <cell r="J27">
            <v>-3480</v>
          </cell>
          <cell r="K27">
            <v>107.92258000790203</v>
          </cell>
          <cell r="L27">
            <v>4010.4100000000035</v>
          </cell>
        </row>
        <row r="28">
          <cell r="B28">
            <v>60518927</v>
          </cell>
          <cell r="C28">
            <v>17121601</v>
          </cell>
          <cell r="D28">
            <v>4124480</v>
          </cell>
          <cell r="G28">
            <v>14898257.12</v>
          </cell>
          <cell r="H28">
            <v>676371.0099999998</v>
          </cell>
          <cell r="I28">
            <v>16.398940230041113</v>
          </cell>
          <cell r="J28">
            <v>-3448108.99</v>
          </cell>
          <cell r="K28">
            <v>87.01439263769784</v>
          </cell>
          <cell r="L28">
            <v>-2223343.880000001</v>
          </cell>
        </row>
        <row r="29">
          <cell r="B29">
            <v>30683390</v>
          </cell>
          <cell r="C29">
            <v>6273025</v>
          </cell>
          <cell r="D29">
            <v>2109386</v>
          </cell>
          <cell r="G29">
            <v>5125888.02</v>
          </cell>
          <cell r="H29">
            <v>307112.4099999992</v>
          </cell>
          <cell r="I29">
            <v>14.559327216545443</v>
          </cell>
          <cell r="J29">
            <v>-1802273.5900000008</v>
          </cell>
          <cell r="K29">
            <v>81.71317697602034</v>
          </cell>
          <cell r="L29">
            <v>-1147136.9800000004</v>
          </cell>
        </row>
        <row r="30">
          <cell r="B30">
            <v>39383440</v>
          </cell>
          <cell r="C30">
            <v>10175817</v>
          </cell>
          <cell r="D30">
            <v>2754729</v>
          </cell>
          <cell r="G30">
            <v>7056441.09</v>
          </cell>
          <cell r="H30">
            <v>455722.29000000004</v>
          </cell>
          <cell r="I30">
            <v>16.543271225590615</v>
          </cell>
          <cell r="J30">
            <v>-2299006.71</v>
          </cell>
          <cell r="K30">
            <v>69.3452043211862</v>
          </cell>
          <cell r="L30">
            <v>-3119375.91</v>
          </cell>
        </row>
        <row r="31">
          <cell r="B31">
            <v>7461035</v>
          </cell>
          <cell r="C31">
            <v>1709586</v>
          </cell>
          <cell r="D31">
            <v>460044</v>
          </cell>
          <cell r="G31">
            <v>1907948.3</v>
          </cell>
          <cell r="H31">
            <v>72527.06000000006</v>
          </cell>
          <cell r="I31">
            <v>15.765244194033626</v>
          </cell>
          <cell r="J31">
            <v>-387516.93999999994</v>
          </cell>
          <cell r="K31">
            <v>111.60294363664653</v>
          </cell>
          <cell r="L31">
            <v>198362.30000000005</v>
          </cell>
        </row>
        <row r="32">
          <cell r="B32">
            <v>83873486</v>
          </cell>
          <cell r="C32">
            <v>19368442</v>
          </cell>
          <cell r="D32">
            <v>5175322</v>
          </cell>
          <cell r="G32">
            <v>16406709.22</v>
          </cell>
          <cell r="H32">
            <v>835180.2200000007</v>
          </cell>
          <cell r="I32">
            <v>16.137744086261698</v>
          </cell>
          <cell r="J32">
            <v>-4340141.779999999</v>
          </cell>
          <cell r="K32">
            <v>84.70846142400096</v>
          </cell>
          <cell r="L32">
            <v>-2961732.7799999993</v>
          </cell>
        </row>
        <row r="33">
          <cell r="B33">
            <v>105500</v>
          </cell>
          <cell r="C33">
            <v>25000</v>
          </cell>
          <cell r="D33">
            <v>6500</v>
          </cell>
          <cell r="G33">
            <v>66432.95</v>
          </cell>
          <cell r="H33">
            <v>2605.0999999999985</v>
          </cell>
          <cell r="I33">
            <v>40.07846153846152</v>
          </cell>
          <cell r="J33">
            <v>-3894.9000000000015</v>
          </cell>
          <cell r="K33">
            <v>265.7318</v>
          </cell>
          <cell r="L33">
            <v>41432.95</v>
          </cell>
        </row>
        <row r="34">
          <cell r="B34">
            <v>8393900</v>
          </cell>
          <cell r="C34">
            <v>1731093</v>
          </cell>
          <cell r="D34">
            <v>490897</v>
          </cell>
          <cell r="G34">
            <v>1085212.76</v>
          </cell>
          <cell r="H34">
            <v>4843.6699999999255</v>
          </cell>
          <cell r="I34">
            <v>0.9866978205203791</v>
          </cell>
          <cell r="J34">
            <v>-486053.3300000001</v>
          </cell>
          <cell r="K34">
            <v>62.68945458158516</v>
          </cell>
          <cell r="L34">
            <v>-645880.24</v>
          </cell>
        </row>
        <row r="35">
          <cell r="B35">
            <v>17808849</v>
          </cell>
          <cell r="C35">
            <v>4063610</v>
          </cell>
          <cell r="D35">
            <v>1221460</v>
          </cell>
          <cell r="G35">
            <v>3437025.01</v>
          </cell>
          <cell r="H35">
            <v>200648.0499999998</v>
          </cell>
          <cell r="I35">
            <v>16.426903050447812</v>
          </cell>
          <cell r="J35">
            <v>-1020811.9500000002</v>
          </cell>
          <cell r="K35">
            <v>84.58058253621779</v>
          </cell>
          <cell r="L35">
            <v>-626584.9900000002</v>
          </cell>
        </row>
        <row r="36">
          <cell r="B36">
            <v>52772484</v>
          </cell>
          <cell r="C36">
            <v>15847387</v>
          </cell>
          <cell r="D36">
            <v>4813252</v>
          </cell>
          <cell r="G36">
            <v>12022852.21</v>
          </cell>
          <cell r="H36">
            <v>553970.2600000016</v>
          </cell>
          <cell r="I36">
            <v>11.509271901824414</v>
          </cell>
          <cell r="J36">
            <v>-4259281.739999998</v>
          </cell>
          <cell r="K36">
            <v>75.86646435781496</v>
          </cell>
          <cell r="L36">
            <v>-3824534.789999999</v>
          </cell>
        </row>
        <row r="37">
          <cell r="B37">
            <v>25600000</v>
          </cell>
          <cell r="C37">
            <v>6975998</v>
          </cell>
          <cell r="D37">
            <v>2458236</v>
          </cell>
          <cell r="G37">
            <v>5412842.71</v>
          </cell>
          <cell r="H37">
            <v>347738.2599999998</v>
          </cell>
          <cell r="I37">
            <v>14.145845232109519</v>
          </cell>
          <cell r="J37">
            <v>-2110497.74</v>
          </cell>
          <cell r="K37">
            <v>77.59237760675963</v>
          </cell>
          <cell r="L37">
            <v>-1563155.29</v>
          </cell>
        </row>
        <row r="38">
          <cell r="B38">
            <v>20269298</v>
          </cell>
          <cell r="C38">
            <v>5937406</v>
          </cell>
          <cell r="D38">
            <v>2140040</v>
          </cell>
          <cell r="G38">
            <v>4075827.39</v>
          </cell>
          <cell r="H38">
            <v>202534.79000000004</v>
          </cell>
          <cell r="I38">
            <v>9.464065624941592</v>
          </cell>
          <cell r="J38">
            <v>-1937505.21</v>
          </cell>
          <cell r="K38">
            <v>68.64660072092089</v>
          </cell>
          <cell r="L38">
            <v>-1861578.6099999999</v>
          </cell>
        </row>
        <row r="39">
          <cell r="B39">
            <v>20480540</v>
          </cell>
          <cell r="C39">
            <v>4608930</v>
          </cell>
          <cell r="D39">
            <v>1296065</v>
          </cell>
          <cell r="G39">
            <v>4045173.97</v>
          </cell>
          <cell r="H39">
            <v>222194.1000000001</v>
          </cell>
          <cell r="I39">
            <v>17.143746648509147</v>
          </cell>
          <cell r="J39">
            <v>-1073870.9</v>
          </cell>
          <cell r="K39">
            <v>87.76817981613955</v>
          </cell>
          <cell r="L39">
            <v>-563756.0299999998</v>
          </cell>
        </row>
        <row r="40">
          <cell r="B40">
            <v>22941294</v>
          </cell>
          <cell r="C40">
            <v>7285158</v>
          </cell>
          <cell r="D40">
            <v>2506050</v>
          </cell>
          <cell r="G40">
            <v>5185846.33</v>
          </cell>
          <cell r="H40">
            <v>427985.78000000026</v>
          </cell>
          <cell r="I40">
            <v>17.07810219269369</v>
          </cell>
          <cell r="J40">
            <v>-2078064.2199999997</v>
          </cell>
          <cell r="K40">
            <v>71.18371804702109</v>
          </cell>
          <cell r="L40">
            <v>-2099311.67</v>
          </cell>
        </row>
        <row r="41">
          <cell r="B41">
            <v>36160712</v>
          </cell>
          <cell r="C41">
            <v>12072424</v>
          </cell>
          <cell r="D41">
            <v>2992997</v>
          </cell>
          <cell r="G41">
            <v>10299196.66</v>
          </cell>
          <cell r="H41">
            <v>648013.0700000003</v>
          </cell>
          <cell r="I41">
            <v>21.65097626225487</v>
          </cell>
          <cell r="J41">
            <v>-2344983.9299999997</v>
          </cell>
          <cell r="K41">
            <v>85.31175396092782</v>
          </cell>
          <cell r="L41">
            <v>-1773227.3399999999</v>
          </cell>
        </row>
        <row r="42">
          <cell r="B42">
            <v>66700615</v>
          </cell>
          <cell r="C42">
            <v>19698311</v>
          </cell>
          <cell r="D42">
            <v>5496431</v>
          </cell>
          <cell r="G42">
            <v>14629094.12</v>
          </cell>
          <cell r="H42">
            <v>551228.25</v>
          </cell>
          <cell r="I42">
            <v>10.028839623384702</v>
          </cell>
          <cell r="J42">
            <v>-4945202.75</v>
          </cell>
          <cell r="K42">
            <v>74.2657282647228</v>
          </cell>
          <cell r="L42">
            <v>-5069216.880000001</v>
          </cell>
        </row>
        <row r="43">
          <cell r="B43">
            <v>32433514</v>
          </cell>
          <cell r="C43">
            <v>8651050</v>
          </cell>
          <cell r="D43">
            <v>2936600</v>
          </cell>
          <cell r="G43">
            <v>6100216.25</v>
          </cell>
          <cell r="H43">
            <v>292307.5099999998</v>
          </cell>
          <cell r="I43">
            <v>9.953943676360408</v>
          </cell>
          <cell r="J43">
            <v>-2644292.49</v>
          </cell>
          <cell r="K43">
            <v>70.51417169014165</v>
          </cell>
          <cell r="L43">
            <v>-2550833.75</v>
          </cell>
        </row>
        <row r="44">
          <cell r="B44">
            <v>30828600</v>
          </cell>
          <cell r="C44">
            <v>9239630</v>
          </cell>
          <cell r="D44">
            <v>2472930</v>
          </cell>
          <cell r="G44">
            <v>7041532.96</v>
          </cell>
          <cell r="H44">
            <v>590415.7000000002</v>
          </cell>
          <cell r="I44">
            <v>23.875148103666508</v>
          </cell>
          <cell r="J44">
            <v>-1882514.2999999998</v>
          </cell>
          <cell r="K44">
            <v>76.21011837054081</v>
          </cell>
          <cell r="L44">
            <v>-2198097.04</v>
          </cell>
        </row>
        <row r="45">
          <cell r="B45">
            <v>11207222</v>
          </cell>
          <cell r="C45">
            <v>3503844</v>
          </cell>
          <cell r="D45">
            <v>1037172</v>
          </cell>
          <cell r="G45">
            <v>2285082.14</v>
          </cell>
          <cell r="H45">
            <v>64106.43000000017</v>
          </cell>
          <cell r="I45">
            <v>6.180887065983287</v>
          </cell>
          <cell r="J45">
            <v>-973065.5699999998</v>
          </cell>
          <cell r="K45">
            <v>65.21643486410925</v>
          </cell>
          <cell r="L45">
            <v>-1218761.8599999999</v>
          </cell>
        </row>
        <row r="46">
          <cell r="B46">
            <v>11295500</v>
          </cell>
          <cell r="C46">
            <v>2518626</v>
          </cell>
          <cell r="D46">
            <v>727941</v>
          </cell>
          <cell r="G46">
            <v>2263605.97</v>
          </cell>
          <cell r="H46">
            <v>157075.1200000001</v>
          </cell>
          <cell r="I46">
            <v>21.57800151385897</v>
          </cell>
          <cell r="J46">
            <v>-570865.8799999999</v>
          </cell>
          <cell r="K46">
            <v>89.87463680594102</v>
          </cell>
          <cell r="L46">
            <v>-255020.0299999998</v>
          </cell>
        </row>
        <row r="47">
          <cell r="B47">
            <v>14950700</v>
          </cell>
          <cell r="C47">
            <v>5844789</v>
          </cell>
          <cell r="D47">
            <v>2916220</v>
          </cell>
          <cell r="G47">
            <v>3430160.51</v>
          </cell>
          <cell r="H47">
            <v>71215.04999999981</v>
          </cell>
          <cell r="I47">
            <v>2.44203283702875</v>
          </cell>
          <cell r="J47">
            <v>-2845004.95</v>
          </cell>
          <cell r="K47">
            <v>58.68749941186927</v>
          </cell>
          <cell r="L47">
            <v>-2414628.49</v>
          </cell>
        </row>
        <row r="48">
          <cell r="B48">
            <v>29529180</v>
          </cell>
          <cell r="C48">
            <v>7582719</v>
          </cell>
          <cell r="D48">
            <v>2409565</v>
          </cell>
          <cell r="G48">
            <v>5666407.04</v>
          </cell>
          <cell r="H48">
            <v>379807.2400000002</v>
          </cell>
          <cell r="I48">
            <v>15.762481609751147</v>
          </cell>
          <cell r="J48">
            <v>-2029757.7599999998</v>
          </cell>
          <cell r="K48">
            <v>74.72790485840237</v>
          </cell>
          <cell r="L48">
            <v>-1916311.96</v>
          </cell>
        </row>
        <row r="49">
          <cell r="B49">
            <v>15578840</v>
          </cell>
          <cell r="C49">
            <v>3865850</v>
          </cell>
          <cell r="D49">
            <v>778850</v>
          </cell>
          <cell r="G49">
            <v>2734269.61</v>
          </cell>
          <cell r="H49">
            <v>179918.5299999998</v>
          </cell>
          <cell r="I49">
            <v>23.100536688707685</v>
          </cell>
          <cell r="J49">
            <v>-598931.4700000002</v>
          </cell>
          <cell r="K49">
            <v>70.72880763609555</v>
          </cell>
          <cell r="L49">
            <v>-1131580.3900000001</v>
          </cell>
        </row>
        <row r="50">
          <cell r="B50">
            <v>10068500</v>
          </cell>
          <cell r="C50">
            <v>2138910</v>
          </cell>
          <cell r="D50">
            <v>621910</v>
          </cell>
          <cell r="G50">
            <v>2141426.93</v>
          </cell>
          <cell r="H50">
            <v>55492.63000000012</v>
          </cell>
          <cell r="I50">
            <v>8.922935794568366</v>
          </cell>
          <cell r="J50">
            <v>-566417.3699999999</v>
          </cell>
          <cell r="K50">
            <v>100.11767348789805</v>
          </cell>
          <cell r="L50">
            <v>2516.9300000001676</v>
          </cell>
        </row>
        <row r="51">
          <cell r="B51">
            <v>61660350</v>
          </cell>
          <cell r="C51">
            <v>17360800</v>
          </cell>
          <cell r="D51">
            <v>5384440</v>
          </cell>
          <cell r="G51">
            <v>16153703.87</v>
          </cell>
          <cell r="H51">
            <v>684840.0899999999</v>
          </cell>
          <cell r="I51">
            <v>12.718873086151946</v>
          </cell>
          <cell r="J51">
            <v>-4699599.91</v>
          </cell>
          <cell r="K51">
            <v>93.04700169347035</v>
          </cell>
          <cell r="L51">
            <v>-1207096.1300000008</v>
          </cell>
        </row>
        <row r="52">
          <cell r="B52">
            <v>87045500</v>
          </cell>
          <cell r="C52">
            <v>26025409</v>
          </cell>
          <cell r="D52">
            <v>6981150</v>
          </cell>
          <cell r="G52">
            <v>21852288.18</v>
          </cell>
          <cell r="H52">
            <v>1066142.1999999993</v>
          </cell>
          <cell r="I52">
            <v>15.271727437456569</v>
          </cell>
          <cell r="J52">
            <v>-5915007.800000001</v>
          </cell>
          <cell r="K52">
            <v>83.9652056188627</v>
          </cell>
          <cell r="L52">
            <v>-4173120.8200000003</v>
          </cell>
        </row>
        <row r="53">
          <cell r="B53">
            <v>37946000</v>
          </cell>
          <cell r="C53">
            <v>9079870</v>
          </cell>
          <cell r="D53">
            <v>2988865</v>
          </cell>
          <cell r="G53">
            <v>7469042.91</v>
          </cell>
          <cell r="H53">
            <v>295952.5099999998</v>
          </cell>
          <cell r="I53">
            <v>9.901835981216943</v>
          </cell>
          <cell r="J53">
            <v>-2692912.49</v>
          </cell>
          <cell r="K53">
            <v>82.25935955030194</v>
          </cell>
          <cell r="L53">
            <v>-1610827.0899999999</v>
          </cell>
        </row>
        <row r="54">
          <cell r="B54">
            <v>73827000</v>
          </cell>
          <cell r="C54">
            <v>20003050</v>
          </cell>
          <cell r="D54">
            <v>5737200</v>
          </cell>
          <cell r="G54">
            <v>16049999.73</v>
          </cell>
          <cell r="H54">
            <v>528804.8399999999</v>
          </cell>
          <cell r="I54">
            <v>9.217124032629155</v>
          </cell>
          <cell r="J54">
            <v>-5208395.16</v>
          </cell>
          <cell r="K54">
            <v>80.23776239123534</v>
          </cell>
          <cell r="L54">
            <v>-3953050.2699999996</v>
          </cell>
        </row>
        <row r="55">
          <cell r="B55">
            <v>84720000</v>
          </cell>
          <cell r="C55">
            <v>26780450</v>
          </cell>
          <cell r="D55">
            <v>7309150</v>
          </cell>
          <cell r="G55">
            <v>19696621.56</v>
          </cell>
          <cell r="H55">
            <v>997918.9599999972</v>
          </cell>
          <cell r="I55">
            <v>13.653009720692518</v>
          </cell>
          <cell r="J55">
            <v>-6311231.040000003</v>
          </cell>
          <cell r="K55">
            <v>73.5485085575485</v>
          </cell>
          <cell r="L55">
            <v>-7083828.440000001</v>
          </cell>
        </row>
        <row r="56">
          <cell r="B56">
            <v>15427265</v>
          </cell>
          <cell r="C56">
            <v>3832105</v>
          </cell>
          <cell r="D56">
            <v>1617595</v>
          </cell>
          <cell r="G56">
            <v>3193864.14</v>
          </cell>
          <cell r="H56">
            <v>165162.66999999993</v>
          </cell>
          <cell r="I56">
            <v>10.21038455237559</v>
          </cell>
          <cell r="J56">
            <v>-1452432.33</v>
          </cell>
          <cell r="K56">
            <v>83.34490156193527</v>
          </cell>
          <cell r="L56">
            <v>-638240.8599999999</v>
          </cell>
        </row>
        <row r="57">
          <cell r="B57">
            <v>67965626</v>
          </cell>
          <cell r="C57">
            <v>19390129</v>
          </cell>
          <cell r="D57">
            <v>4945370</v>
          </cell>
          <cell r="G57">
            <v>15720944.46</v>
          </cell>
          <cell r="H57">
            <v>871803.0100000016</v>
          </cell>
          <cell r="I57">
            <v>17.62867106000161</v>
          </cell>
          <cell r="J57">
            <v>-4073566.9899999984</v>
          </cell>
          <cell r="K57">
            <v>81.07704935846482</v>
          </cell>
          <cell r="L57">
            <v>-3669184.539999999</v>
          </cell>
        </row>
        <row r="58">
          <cell r="B58">
            <v>24760000</v>
          </cell>
          <cell r="C58">
            <v>6559898</v>
          </cell>
          <cell r="D58">
            <v>1914590</v>
          </cell>
          <cell r="G58">
            <v>5816780.53</v>
          </cell>
          <cell r="H58">
            <v>281156.6500000004</v>
          </cell>
          <cell r="I58">
            <v>14.684953436506007</v>
          </cell>
          <cell r="J58">
            <v>-1633433.3499999996</v>
          </cell>
          <cell r="K58">
            <v>88.67181364710245</v>
          </cell>
          <cell r="L58">
            <v>-743117.4699999997</v>
          </cell>
        </row>
        <row r="59">
          <cell r="B59">
            <v>14983150</v>
          </cell>
          <cell r="C59">
            <v>4078068</v>
          </cell>
          <cell r="D59">
            <v>2365413</v>
          </cell>
          <cell r="G59">
            <v>2987692.4</v>
          </cell>
          <cell r="H59">
            <v>173826.77000000002</v>
          </cell>
          <cell r="I59">
            <v>7.348685832030179</v>
          </cell>
          <cell r="J59">
            <v>-2191586.23</v>
          </cell>
          <cell r="K59">
            <v>73.2624468253104</v>
          </cell>
          <cell r="L59">
            <v>-1090375.6</v>
          </cell>
        </row>
        <row r="60">
          <cell r="B60">
            <v>10818000</v>
          </cell>
          <cell r="C60">
            <v>2076910</v>
          </cell>
          <cell r="D60">
            <v>405700</v>
          </cell>
          <cell r="G60">
            <v>2320789.44</v>
          </cell>
          <cell r="H60">
            <v>43316.35999999987</v>
          </cell>
          <cell r="I60">
            <v>10.676943554350474</v>
          </cell>
          <cell r="J60">
            <v>-362383.64000000013</v>
          </cell>
          <cell r="K60">
            <v>111.74241734114622</v>
          </cell>
          <cell r="L60">
            <v>243879.43999999994</v>
          </cell>
        </row>
        <row r="61">
          <cell r="B61">
            <v>13850000</v>
          </cell>
          <cell r="C61">
            <v>2321920</v>
          </cell>
          <cell r="D61">
            <v>718000</v>
          </cell>
          <cell r="G61">
            <v>1775545.63</v>
          </cell>
          <cell r="H61">
            <v>79817.11999999988</v>
          </cell>
          <cell r="I61">
            <v>11.116590529247894</v>
          </cell>
          <cell r="J61">
            <v>-638182.8800000001</v>
          </cell>
          <cell r="K61">
            <v>76.46885465476846</v>
          </cell>
          <cell r="L61">
            <v>-546374.3700000001</v>
          </cell>
        </row>
        <row r="62">
          <cell r="B62">
            <v>9500000</v>
          </cell>
          <cell r="C62">
            <v>1956118</v>
          </cell>
          <cell r="D62">
            <v>709594</v>
          </cell>
          <cell r="G62">
            <v>1766510.96</v>
          </cell>
          <cell r="H62">
            <v>78154.76000000001</v>
          </cell>
          <cell r="I62">
            <v>11.014010828727415</v>
          </cell>
          <cell r="J62">
            <v>-631439.24</v>
          </cell>
          <cell r="K62">
            <v>90.30697330120167</v>
          </cell>
          <cell r="L62">
            <v>-189607.04000000004</v>
          </cell>
        </row>
        <row r="63">
          <cell r="B63">
            <v>15000000</v>
          </cell>
          <cell r="C63">
            <v>4032850</v>
          </cell>
          <cell r="D63">
            <v>1171020</v>
          </cell>
          <cell r="G63">
            <v>3729203.05</v>
          </cell>
          <cell r="H63">
            <v>159041.0799999996</v>
          </cell>
          <cell r="I63">
            <v>13.581414493347646</v>
          </cell>
          <cell r="J63">
            <v>-1011978.9200000004</v>
          </cell>
          <cell r="K63">
            <v>92.47066094697298</v>
          </cell>
          <cell r="L63">
            <v>-303646.9500000002</v>
          </cell>
        </row>
        <row r="64">
          <cell r="B64">
            <v>12037300</v>
          </cell>
          <cell r="C64">
            <v>3022333</v>
          </cell>
          <cell r="D64">
            <v>873358</v>
          </cell>
          <cell r="G64">
            <v>2510760.17</v>
          </cell>
          <cell r="H64">
            <v>56294.810000000056</v>
          </cell>
          <cell r="I64">
            <v>6.445788554063747</v>
          </cell>
          <cell r="J64">
            <v>-817063.19</v>
          </cell>
          <cell r="K64">
            <v>83.07357825891455</v>
          </cell>
          <cell r="L64">
            <v>-511572.8300000001</v>
          </cell>
        </row>
        <row r="65">
          <cell r="B65">
            <v>36348458</v>
          </cell>
          <cell r="C65">
            <v>9967057</v>
          </cell>
          <cell r="D65">
            <v>3526373</v>
          </cell>
          <cell r="G65">
            <v>8878815.33</v>
          </cell>
          <cell r="H65">
            <v>376126.26999999955</v>
          </cell>
          <cell r="I65">
            <v>10.666094312768376</v>
          </cell>
          <cell r="J65">
            <v>-3150246.7300000004</v>
          </cell>
          <cell r="K65">
            <v>89.08161486384597</v>
          </cell>
          <cell r="L65">
            <v>-1088241.67</v>
          </cell>
        </row>
        <row r="66">
          <cell r="B66">
            <v>74959526</v>
          </cell>
          <cell r="C66">
            <v>24853822</v>
          </cell>
          <cell r="D66">
            <v>5969369</v>
          </cell>
          <cell r="G66">
            <v>13282962.37</v>
          </cell>
          <cell r="H66">
            <v>453187.3300000001</v>
          </cell>
          <cell r="I66">
            <v>7.591879979274192</v>
          </cell>
          <cell r="J66">
            <v>-5516181.67</v>
          </cell>
          <cell r="K66">
            <v>53.444344978410165</v>
          </cell>
          <cell r="L66">
            <v>-11570859.63</v>
          </cell>
        </row>
        <row r="67">
          <cell r="B67">
            <v>100535495</v>
          </cell>
          <cell r="C67">
            <v>28895033</v>
          </cell>
          <cell r="D67">
            <v>8805422</v>
          </cell>
          <cell r="G67">
            <v>20381488.14</v>
          </cell>
          <cell r="H67">
            <v>1151403.9200000018</v>
          </cell>
          <cell r="I67">
            <v>13.076078806898769</v>
          </cell>
          <cell r="J67">
            <v>-7654018.079999998</v>
          </cell>
          <cell r="K67">
            <v>70.53630338473744</v>
          </cell>
          <cell r="L67">
            <v>-8513544.86</v>
          </cell>
        </row>
        <row r="68">
          <cell r="B68">
            <v>16071180</v>
          </cell>
          <cell r="C68">
            <v>4110270</v>
          </cell>
          <cell r="D68">
            <v>1171350</v>
          </cell>
          <cell r="G68">
            <v>3318355.32</v>
          </cell>
          <cell r="H68">
            <v>369808.6999999997</v>
          </cell>
          <cell r="I68">
            <v>31.571152943185187</v>
          </cell>
          <cell r="J68">
            <v>-801541.3000000003</v>
          </cell>
          <cell r="K68">
            <v>80.7332686173901</v>
          </cell>
          <cell r="L68">
            <v>-791914.6800000002</v>
          </cell>
        </row>
        <row r="69">
          <cell r="B69">
            <v>9943882</v>
          </cell>
          <cell r="C69">
            <v>3039460</v>
          </cell>
          <cell r="D69">
            <v>686755</v>
          </cell>
          <cell r="G69">
            <v>2548210.97</v>
          </cell>
          <cell r="H69">
            <v>236938.3200000003</v>
          </cell>
          <cell r="I69">
            <v>34.50114232877814</v>
          </cell>
          <cell r="J69">
            <v>-449816.6799999997</v>
          </cell>
          <cell r="K69">
            <v>83.83762148539545</v>
          </cell>
          <cell r="L69">
            <v>-491249.0299999998</v>
          </cell>
        </row>
        <row r="70">
          <cell r="B70">
            <v>6809061</v>
          </cell>
          <cell r="C70">
            <v>884137</v>
          </cell>
          <cell r="D70">
            <v>335440</v>
          </cell>
          <cell r="G70">
            <v>1209604.16</v>
          </cell>
          <cell r="H70">
            <v>110822.8899999999</v>
          </cell>
          <cell r="I70">
            <v>33.038066420224155</v>
          </cell>
          <cell r="J70">
            <v>-224617.1100000001</v>
          </cell>
          <cell r="K70">
            <v>136.81184703275622</v>
          </cell>
          <cell r="L70">
            <v>325467.1599999999</v>
          </cell>
        </row>
        <row r="71">
          <cell r="B71">
            <v>58533083</v>
          </cell>
          <cell r="C71">
            <v>15251610</v>
          </cell>
          <cell r="D71">
            <v>4390625</v>
          </cell>
          <cell r="G71">
            <v>11258091.6</v>
          </cell>
          <cell r="H71">
            <v>398547.9399999995</v>
          </cell>
          <cell r="I71">
            <v>9.077248455516003</v>
          </cell>
          <cell r="J71">
            <v>-3992077.0600000005</v>
          </cell>
          <cell r="K71">
            <v>73.81575846746671</v>
          </cell>
          <cell r="L71">
            <v>-3993518.4000000004</v>
          </cell>
        </row>
        <row r="72">
          <cell r="B72">
            <v>23194370</v>
          </cell>
          <cell r="C72">
            <v>6951175</v>
          </cell>
          <cell r="D72">
            <v>2517955</v>
          </cell>
          <cell r="G72">
            <v>5856266.84</v>
          </cell>
          <cell r="H72">
            <v>352996.3700000001</v>
          </cell>
          <cell r="I72">
            <v>14.019169127327539</v>
          </cell>
          <cell r="J72">
            <v>-2164958.63</v>
          </cell>
          <cell r="K72">
            <v>84.24858876377014</v>
          </cell>
          <cell r="L72">
            <v>-1094908.1600000001</v>
          </cell>
        </row>
        <row r="73">
          <cell r="B73">
            <v>9313620</v>
          </cell>
          <cell r="C73">
            <v>2594660</v>
          </cell>
          <cell r="D73">
            <v>683400</v>
          </cell>
          <cell r="G73">
            <v>2148320.8</v>
          </cell>
          <cell r="H73">
            <v>76500.07999999984</v>
          </cell>
          <cell r="I73">
            <v>11.194041556921253</v>
          </cell>
          <cell r="J73">
            <v>-606899.9200000002</v>
          </cell>
          <cell r="K73">
            <v>82.79777697270548</v>
          </cell>
          <cell r="L73">
            <v>-446339.2000000002</v>
          </cell>
        </row>
        <row r="74">
          <cell r="B74">
            <v>10027814</v>
          </cell>
          <cell r="C74">
            <v>2570521</v>
          </cell>
          <cell r="D74">
            <v>1650717</v>
          </cell>
          <cell r="G74">
            <v>1708748.95</v>
          </cell>
          <cell r="H74">
            <v>15345.479999999981</v>
          </cell>
          <cell r="I74">
            <v>0.9296251265359224</v>
          </cell>
          <cell r="J74">
            <v>-1635371.52</v>
          </cell>
          <cell r="K74">
            <v>66.47480997043012</v>
          </cell>
          <cell r="L74">
            <v>-861772.05</v>
          </cell>
        </row>
        <row r="75">
          <cell r="B75">
            <v>8760477</v>
          </cell>
          <cell r="C75">
            <v>1313982</v>
          </cell>
          <cell r="D75">
            <v>322024</v>
          </cell>
          <cell r="G75">
            <v>1567796.98</v>
          </cell>
          <cell r="H75">
            <v>76426.1499999999</v>
          </cell>
          <cell r="I75">
            <v>23.733060268799814</v>
          </cell>
          <cell r="J75">
            <v>-245597.8500000001</v>
          </cell>
          <cell r="K75">
            <v>119.31647313281309</v>
          </cell>
          <cell r="L75">
            <v>253814.97999999998</v>
          </cell>
        </row>
        <row r="76">
          <cell r="B76">
            <v>16427081</v>
          </cell>
          <cell r="C76">
            <v>3579455</v>
          </cell>
          <cell r="D76">
            <v>1076562</v>
          </cell>
          <cell r="G76">
            <v>3076509.61</v>
          </cell>
          <cell r="H76">
            <v>100972.1000000001</v>
          </cell>
          <cell r="I76">
            <v>9.379125401045188</v>
          </cell>
          <cell r="J76">
            <v>-975589.8999999999</v>
          </cell>
          <cell r="K76">
            <v>85.94910705680054</v>
          </cell>
          <cell r="L76">
            <v>-502945.39000000013</v>
          </cell>
        </row>
        <row r="77">
          <cell r="B77">
            <v>11443812</v>
          </cell>
          <cell r="C77">
            <v>3121134</v>
          </cell>
          <cell r="D77">
            <v>821800</v>
          </cell>
          <cell r="G77">
            <v>2699727.5</v>
          </cell>
          <cell r="H77">
            <v>116843.16999999993</v>
          </cell>
          <cell r="I77">
            <v>14.217956923825739</v>
          </cell>
          <cell r="J77">
            <v>-704956.8300000001</v>
          </cell>
          <cell r="K77">
            <v>86.49828876299448</v>
          </cell>
          <cell r="L77">
            <v>-421406.5</v>
          </cell>
        </row>
        <row r="78">
          <cell r="B78">
            <v>462982900</v>
          </cell>
          <cell r="C78">
            <v>141811145</v>
          </cell>
          <cell r="D78">
            <v>37975455</v>
          </cell>
          <cell r="G78">
            <v>122228477.96</v>
          </cell>
          <cell r="H78">
            <v>6173010.129999995</v>
          </cell>
          <cell r="I78">
            <v>16.255263116663105</v>
          </cell>
          <cell r="J78">
            <v>-31802444.870000005</v>
          </cell>
          <cell r="K78">
            <v>86.19102395654446</v>
          </cell>
          <cell r="L78">
            <v>-19582667.040000007</v>
          </cell>
        </row>
        <row r="79">
          <cell r="B79">
            <v>43093757</v>
          </cell>
          <cell r="C79">
            <v>11061565</v>
          </cell>
          <cell r="D79">
            <v>3359366</v>
          </cell>
          <cell r="G79">
            <v>9873236.12</v>
          </cell>
          <cell r="H79">
            <v>526690.5999999996</v>
          </cell>
          <cell r="I79">
            <v>15.678273817142866</v>
          </cell>
          <cell r="J79">
            <v>-2832675.4000000004</v>
          </cell>
          <cell r="K79">
            <v>89.25713603816457</v>
          </cell>
          <cell r="L79">
            <v>-1188328.8800000008</v>
          </cell>
        </row>
        <row r="80">
          <cell r="B80">
            <v>11498856</v>
          </cell>
          <cell r="C80">
            <v>3585236</v>
          </cell>
          <cell r="D80">
            <v>1196023</v>
          </cell>
          <cell r="G80">
            <v>2633862.09</v>
          </cell>
          <cell r="H80">
            <v>302364.9299999997</v>
          </cell>
          <cell r="I80">
            <v>25.280862491774798</v>
          </cell>
          <cell r="J80">
            <v>-893658.0700000003</v>
          </cell>
          <cell r="K80">
            <v>73.46412035358341</v>
          </cell>
          <cell r="L80">
            <v>-951373.9100000001</v>
          </cell>
        </row>
        <row r="81">
          <cell r="B81">
            <v>180007400</v>
          </cell>
          <cell r="C81">
            <v>69275970</v>
          </cell>
          <cell r="D81">
            <v>18646336</v>
          </cell>
          <cell r="G81">
            <v>42059056.1</v>
          </cell>
          <cell r="H81">
            <v>3604537.829999998</v>
          </cell>
          <cell r="I81">
            <v>19.33107839524075</v>
          </cell>
          <cell r="J81">
            <v>-15041798.170000002</v>
          </cell>
          <cell r="K81">
            <v>60.71233084141586</v>
          </cell>
          <cell r="L81">
            <v>-27216913.9</v>
          </cell>
        </row>
        <row r="82">
          <cell r="B82">
            <v>42973110</v>
          </cell>
          <cell r="C82">
            <v>10782934</v>
          </cell>
          <cell r="D82">
            <v>3359287</v>
          </cell>
          <cell r="G82">
            <v>8431579.1</v>
          </cell>
          <cell r="H82">
            <v>422988.6899999995</v>
          </cell>
          <cell r="I82">
            <v>12.59162107911588</v>
          </cell>
          <cell r="J82">
            <v>-2936298.3100000005</v>
          </cell>
          <cell r="K82">
            <v>78.19373743732457</v>
          </cell>
          <cell r="L82">
            <v>-2351354.9000000004</v>
          </cell>
        </row>
        <row r="83">
          <cell r="B83">
            <v>13238062781</v>
          </cell>
          <cell r="C83">
            <v>4088089550</v>
          </cell>
          <cell r="D83">
            <v>1058682475</v>
          </cell>
          <cell r="G83">
            <v>3273398337.7</v>
          </cell>
          <cell r="H83">
            <v>237139568.42999983</v>
          </cell>
          <cell r="I83">
            <v>22.399498813844048</v>
          </cell>
          <cell r="J83">
            <v>-821542906.5699999</v>
          </cell>
          <cell r="K83">
            <v>80.07159084125249</v>
          </cell>
          <cell r="L83">
            <v>-814691212.2999998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1" sqref="C1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07.04.2020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07.04.2020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695474900</v>
      </c>
      <c r="D10" s="33">
        <f>'[1]вспомогат'!D10</f>
        <v>158821700</v>
      </c>
      <c r="E10" s="33">
        <f>'[1]вспомогат'!G10</f>
        <v>543918409.87</v>
      </c>
      <c r="F10" s="33">
        <f>'[1]вспомогат'!H10</f>
        <v>43632560.42000002</v>
      </c>
      <c r="G10" s="34">
        <f>'[1]вспомогат'!I10</f>
        <v>27.47266930148715</v>
      </c>
      <c r="H10" s="35">
        <f>'[1]вспомогат'!J10</f>
        <v>-115189139.57999998</v>
      </c>
      <c r="I10" s="36">
        <f>'[1]вспомогат'!K10</f>
        <v>78.20820131251321</v>
      </c>
      <c r="J10" s="37">
        <f>'[1]вспомогат'!L10</f>
        <v>-151556490.13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1995350000</v>
      </c>
      <c r="D12" s="38">
        <f>'[1]вспомогат'!D11</f>
        <v>522200000</v>
      </c>
      <c r="E12" s="33">
        <f>'[1]вспомогат'!G11</f>
        <v>1566901100.35</v>
      </c>
      <c r="F12" s="38">
        <f>'[1]вспомогат'!H11</f>
        <v>115891495.11999989</v>
      </c>
      <c r="G12" s="39">
        <f>'[1]вспомогат'!I11</f>
        <v>22.192932807353483</v>
      </c>
      <c r="H12" s="35">
        <f>'[1]вспомогат'!J11</f>
        <v>-406308504.8800001</v>
      </c>
      <c r="I12" s="36">
        <f>'[1]вспомогат'!K11</f>
        <v>78.52763176134512</v>
      </c>
      <c r="J12" s="37">
        <f>'[1]вспомогат'!L11</f>
        <v>-428448899.6500001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259692200</v>
      </c>
      <c r="D13" s="38">
        <f>'[1]вспомогат'!D12</f>
        <v>57584450</v>
      </c>
      <c r="E13" s="33">
        <f>'[1]вспомогат'!G12</f>
        <v>233785456.39</v>
      </c>
      <c r="F13" s="38">
        <f>'[1]вспомогат'!H12</f>
        <v>22243010.409999996</v>
      </c>
      <c r="G13" s="39">
        <f>'[1]вспомогат'!I12</f>
        <v>38.62676540281274</v>
      </c>
      <c r="H13" s="35">
        <f>'[1]вспомогат'!J12</f>
        <v>-35341439.59</v>
      </c>
      <c r="I13" s="36">
        <f>'[1]вспомогат'!K12</f>
        <v>90.02405786157613</v>
      </c>
      <c r="J13" s="37">
        <f>'[1]вспомогат'!L12</f>
        <v>-25906743.610000014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216910000</v>
      </c>
      <c r="D14" s="38">
        <f>'[1]вспомогат'!D13</f>
        <v>57981000</v>
      </c>
      <c r="E14" s="33">
        <f>'[1]вспомогат'!G13</f>
        <v>172590618.35</v>
      </c>
      <c r="F14" s="38">
        <f>'[1]вспомогат'!H13</f>
        <v>11882009.569999993</v>
      </c>
      <c r="G14" s="39">
        <f>'[1]вспомогат'!I13</f>
        <v>20.492936599920654</v>
      </c>
      <c r="H14" s="35">
        <f>'[1]вспомогат'!J13</f>
        <v>-46098990.43000001</v>
      </c>
      <c r="I14" s="36">
        <f>'[1]вспомогат'!K13</f>
        <v>79.56784765570973</v>
      </c>
      <c r="J14" s="37">
        <f>'[1]вспомогат'!L13</f>
        <v>-44319381.650000006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34932500</v>
      </c>
      <c r="D15" s="38">
        <f>'[1]вспомогат'!D14</f>
        <v>9147600</v>
      </c>
      <c r="E15" s="33">
        <f>'[1]вспомогат'!G14</f>
        <v>26891159.03</v>
      </c>
      <c r="F15" s="38">
        <f>'[1]вспомогат'!H14</f>
        <v>1544713.8500000015</v>
      </c>
      <c r="G15" s="39">
        <f>'[1]вспомогат'!I14</f>
        <v>16.88654783768422</v>
      </c>
      <c r="H15" s="35">
        <f>'[1]вспомогат'!J14</f>
        <v>-7602886.1499999985</v>
      </c>
      <c r="I15" s="36">
        <f>'[1]вспомогат'!K14</f>
        <v>76.9803450368568</v>
      </c>
      <c r="J15" s="37">
        <f>'[1]вспомогат'!L14</f>
        <v>-8041340.969999999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2506884700</v>
      </c>
      <c r="D16" s="41">
        <f>SUM(D12:D15)</f>
        <v>646913050</v>
      </c>
      <c r="E16" s="41">
        <f>SUM(E12:E15)</f>
        <v>2000168334.1199996</v>
      </c>
      <c r="F16" s="41">
        <f>SUM(F12:F15)</f>
        <v>151561228.94999987</v>
      </c>
      <c r="G16" s="42">
        <f>F16/D16*100</f>
        <v>23.42837711343122</v>
      </c>
      <c r="H16" s="41">
        <f>SUM(H12:H15)</f>
        <v>-495351821.05000013</v>
      </c>
      <c r="I16" s="43">
        <f>E16/C16*100</f>
        <v>79.78700951503671</v>
      </c>
      <c r="J16" s="41">
        <f>SUM(J12:J15)</f>
        <v>-506716365.8800001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8456104</v>
      </c>
      <c r="D17" s="45">
        <f>'[1]вспомогат'!D15</f>
        <v>2147253</v>
      </c>
      <c r="E17" s="44">
        <f>'[1]вспомогат'!G15</f>
        <v>7329120.21</v>
      </c>
      <c r="F17" s="45">
        <f>'[1]вспомогат'!H15</f>
        <v>311415.5700000003</v>
      </c>
      <c r="G17" s="46">
        <f>'[1]вспомогат'!I15</f>
        <v>14.502975196681541</v>
      </c>
      <c r="H17" s="47">
        <f>'[1]вспомогат'!J15</f>
        <v>-1835837.4299999997</v>
      </c>
      <c r="I17" s="48">
        <f>'[1]вспомогат'!K15</f>
        <v>86.67254104254157</v>
      </c>
      <c r="J17" s="49">
        <f>'[1]вспомогат'!L15</f>
        <v>-1126983.79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92381847</v>
      </c>
      <c r="D18" s="38">
        <f>'[1]вспомогат'!D16</f>
        <v>25524609</v>
      </c>
      <c r="E18" s="33">
        <f>'[1]вспомогат'!G16</f>
        <v>96389451.84</v>
      </c>
      <c r="F18" s="38">
        <f>'[1]вспомогат'!H16</f>
        <v>8633504.77000001</v>
      </c>
      <c r="G18" s="39">
        <f>'[1]вспомогат'!I16</f>
        <v>33.824239070616166</v>
      </c>
      <c r="H18" s="35">
        <f>'[1]вспомогат'!J16</f>
        <v>-16891104.22999999</v>
      </c>
      <c r="I18" s="36">
        <f>'[1]вспомогат'!K16</f>
        <v>104.33808694039209</v>
      </c>
      <c r="J18" s="37">
        <f>'[1]вспомогат'!L16</f>
        <v>4007604.8400000036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1017460</v>
      </c>
      <c r="D20" s="38">
        <f>'[1]вспомогат'!D18</f>
        <v>245075</v>
      </c>
      <c r="E20" s="33">
        <f>'[1]вспомогат'!G18</f>
        <v>948609.73</v>
      </c>
      <c r="F20" s="38">
        <f>'[1]вспомогат'!H18</f>
        <v>29150.02000000002</v>
      </c>
      <c r="G20" s="39">
        <f>'[1]вспомогат'!I18</f>
        <v>11.894326226665314</v>
      </c>
      <c r="H20" s="35">
        <f>'[1]вспомогат'!J18</f>
        <v>-215924.97999999998</v>
      </c>
      <c r="I20" s="36">
        <f>'[1]вспомогат'!K18</f>
        <v>93.2331226780414</v>
      </c>
      <c r="J20" s="37">
        <f>'[1]вспомогат'!L18</f>
        <v>-68850.27000000002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36282952</v>
      </c>
      <c r="D21" s="38">
        <f>'[1]вспомогат'!D19</f>
        <v>10330173</v>
      </c>
      <c r="E21" s="33">
        <f>'[1]вспомогат'!G19</f>
        <v>34557068.59</v>
      </c>
      <c r="F21" s="38">
        <f>'[1]вспомогат'!H19</f>
        <v>2037295.6800000034</v>
      </c>
      <c r="G21" s="39">
        <f>'[1]вспомогат'!I19</f>
        <v>19.721796333904607</v>
      </c>
      <c r="H21" s="35">
        <f>'[1]вспомогат'!J19</f>
        <v>-8292877.319999997</v>
      </c>
      <c r="I21" s="36">
        <f>'[1]вспомогат'!K19</f>
        <v>95.24326628660205</v>
      </c>
      <c r="J21" s="37">
        <f>'[1]вспомогат'!L19</f>
        <v>-1725883.4099999964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11015510</v>
      </c>
      <c r="D22" s="38">
        <f>'[1]вспомогат'!D20</f>
        <v>2761420</v>
      </c>
      <c r="E22" s="33">
        <f>'[1]вспомогат'!G20</f>
        <v>8570718.32</v>
      </c>
      <c r="F22" s="38">
        <f>'[1]вспомогат'!H20</f>
        <v>369871.72000000067</v>
      </c>
      <c r="G22" s="39">
        <f>'[1]вспомогат'!I20</f>
        <v>13.394258026667464</v>
      </c>
      <c r="H22" s="35">
        <f>'[1]вспомогат'!J20</f>
        <v>-2391548.2799999993</v>
      </c>
      <c r="I22" s="36">
        <f>'[1]вспомогат'!K20</f>
        <v>77.80591475111002</v>
      </c>
      <c r="J22" s="37">
        <f>'[1]вспомогат'!L20</f>
        <v>-2444791.6799999997</v>
      </c>
    </row>
    <row r="23" spans="1:10" ht="12.75">
      <c r="A23" s="32" t="s">
        <v>25</v>
      </c>
      <c r="B23" s="33">
        <f>'[1]вспомогат'!B21</f>
        <v>51257030</v>
      </c>
      <c r="C23" s="33">
        <f>'[1]вспомогат'!C21</f>
        <v>16214558</v>
      </c>
      <c r="D23" s="38">
        <f>'[1]вспомогат'!D21</f>
        <v>4407536</v>
      </c>
      <c r="E23" s="33">
        <f>'[1]вспомогат'!G21</f>
        <v>14294405.1</v>
      </c>
      <c r="F23" s="38">
        <f>'[1]вспомогат'!H21</f>
        <v>706210.3300000001</v>
      </c>
      <c r="G23" s="39">
        <f>'[1]вспомогат'!I21</f>
        <v>16.022792099712856</v>
      </c>
      <c r="H23" s="35">
        <f>'[1]вспомогат'!J21</f>
        <v>-3701325.67</v>
      </c>
      <c r="I23" s="36">
        <f>'[1]вспомогат'!K21</f>
        <v>88.15784617749061</v>
      </c>
      <c r="J23" s="37">
        <f>'[1]вспомогат'!L21</f>
        <v>-1920152.9000000004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911190</v>
      </c>
      <c r="D24" s="38">
        <f>'[1]вспомогат'!D22</f>
        <v>311860</v>
      </c>
      <c r="E24" s="33">
        <f>'[1]вспомогат'!G22</f>
        <v>860649.03</v>
      </c>
      <c r="F24" s="38">
        <f>'[1]вспомогат'!H22</f>
        <v>43658.380000000005</v>
      </c>
      <c r="G24" s="39">
        <f>'[1]вспомогат'!I22</f>
        <v>13.99935227345604</v>
      </c>
      <c r="H24" s="35">
        <f>'[1]вспомогат'!J22</f>
        <v>-268201.62</v>
      </c>
      <c r="I24" s="36">
        <f>'[1]вспомогат'!K22</f>
        <v>94.453300628848</v>
      </c>
      <c r="J24" s="37">
        <f>'[1]вспомогат'!L22</f>
        <v>-50540.96999999997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27100</v>
      </c>
      <c r="E25" s="33">
        <f>'[1]вспомогат'!G23</f>
        <v>79709.51</v>
      </c>
      <c r="F25" s="38">
        <f>'[1]вспомогат'!H23</f>
        <v>238</v>
      </c>
      <c r="G25" s="39">
        <f>'[1]вспомогат'!I23</f>
        <v>0.8782287822878229</v>
      </c>
      <c r="H25" s="35">
        <f>'[1]вспомогат'!J23</f>
        <v>-26862</v>
      </c>
      <c r="I25" s="36">
        <f>'[1]вспомогат'!K23</f>
        <v>19.9273775</v>
      </c>
      <c r="J25" s="37">
        <f>'[1]вспомогат'!L23</f>
        <v>-320290.49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34423847</v>
      </c>
      <c r="D26" s="38">
        <f>'[1]вспомогат'!D24</f>
        <v>10324520</v>
      </c>
      <c r="E26" s="33">
        <f>'[1]вспомогат'!G24</f>
        <v>29720032.04</v>
      </c>
      <c r="F26" s="38">
        <f>'[1]вспомогат'!H24</f>
        <v>1316030.8200000003</v>
      </c>
      <c r="G26" s="39">
        <f>'[1]вспомогат'!I24</f>
        <v>12.746653791168988</v>
      </c>
      <c r="H26" s="35">
        <f>'[1]вспомогат'!J24</f>
        <v>-9008489.18</v>
      </c>
      <c r="I26" s="36">
        <f>'[1]вспомогат'!K24</f>
        <v>86.33559183550868</v>
      </c>
      <c r="J26" s="37">
        <f>'[1]вспомогат'!L24</f>
        <v>-4703814.960000001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2142762</v>
      </c>
      <c r="D27" s="38">
        <f>'[1]вспомогат'!D25</f>
        <v>591706</v>
      </c>
      <c r="E27" s="33">
        <f>'[1]вспомогат'!G25</f>
        <v>1710237.48</v>
      </c>
      <c r="F27" s="38">
        <f>'[1]вспомогат'!H25</f>
        <v>77817.81000000006</v>
      </c>
      <c r="G27" s="39">
        <f>'[1]вспомогат'!I25</f>
        <v>13.151431623137174</v>
      </c>
      <c r="H27" s="35">
        <f>'[1]вспомогат'!J25</f>
        <v>-513888.18999999994</v>
      </c>
      <c r="I27" s="36">
        <f>'[1]вспомогат'!K25</f>
        <v>79.81462616940192</v>
      </c>
      <c r="J27" s="37">
        <f>'[1]вспомогат'!L25</f>
        <v>-432524.52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15989818</v>
      </c>
      <c r="D28" s="38">
        <f>'[1]вспомогат'!D26</f>
        <v>4710212</v>
      </c>
      <c r="E28" s="33">
        <f>'[1]вспомогат'!G26</f>
        <v>13267352.41</v>
      </c>
      <c r="F28" s="38">
        <f>'[1]вспомогат'!H26</f>
        <v>773830.6999999993</v>
      </c>
      <c r="G28" s="39">
        <f>'[1]вспомогат'!I26</f>
        <v>16.428787069456728</v>
      </c>
      <c r="H28" s="35">
        <f>'[1]вспомогат'!J26</f>
        <v>-3936381.3000000007</v>
      </c>
      <c r="I28" s="36">
        <f>'[1]вспомогат'!K26</f>
        <v>82.9737549858291</v>
      </c>
      <c r="J28" s="37">
        <f>'[1]вспомогат'!L26</f>
        <v>-2722465.59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50620</v>
      </c>
      <c r="D29" s="38">
        <f>'[1]вспомогат'!D27</f>
        <v>3480</v>
      </c>
      <c r="E29" s="33">
        <f>'[1]вспомогат'!G27</f>
        <v>54630.41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-3480</v>
      </c>
      <c r="I29" s="36">
        <f>'[1]вспомогат'!K27</f>
        <v>107.92258000790203</v>
      </c>
      <c r="J29" s="37">
        <f>'[1]вспомогат'!L27</f>
        <v>4010.4100000000035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17121601</v>
      </c>
      <c r="D30" s="38">
        <f>'[1]вспомогат'!D28</f>
        <v>4124480</v>
      </c>
      <c r="E30" s="33">
        <f>'[1]вспомогат'!G28</f>
        <v>14898257.12</v>
      </c>
      <c r="F30" s="38">
        <f>'[1]вспомогат'!H28</f>
        <v>676371.0099999998</v>
      </c>
      <c r="G30" s="39">
        <f>'[1]вспомогат'!I28</f>
        <v>16.398940230041113</v>
      </c>
      <c r="H30" s="35">
        <f>'[1]вспомогат'!J28</f>
        <v>-3448108.99</v>
      </c>
      <c r="I30" s="36">
        <f>'[1]вспомогат'!K28</f>
        <v>87.01439263769784</v>
      </c>
      <c r="J30" s="37">
        <f>'[1]вспомогат'!L28</f>
        <v>-2223343.880000001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6273025</v>
      </c>
      <c r="D31" s="38">
        <f>'[1]вспомогат'!D29</f>
        <v>2109386</v>
      </c>
      <c r="E31" s="33">
        <f>'[1]вспомогат'!G29</f>
        <v>5125888.02</v>
      </c>
      <c r="F31" s="38">
        <f>'[1]вспомогат'!H29</f>
        <v>307112.4099999992</v>
      </c>
      <c r="G31" s="39">
        <f>'[1]вспомогат'!I29</f>
        <v>14.559327216545443</v>
      </c>
      <c r="H31" s="35">
        <f>'[1]вспомогат'!J29</f>
        <v>-1802273.5900000008</v>
      </c>
      <c r="I31" s="36">
        <f>'[1]вспомогат'!K29</f>
        <v>81.71317697602034</v>
      </c>
      <c r="J31" s="37">
        <f>'[1]вспомогат'!L29</f>
        <v>-1147136.9800000004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10175817</v>
      </c>
      <c r="D32" s="38">
        <f>'[1]вспомогат'!D30</f>
        <v>2754729</v>
      </c>
      <c r="E32" s="33">
        <f>'[1]вспомогат'!G30</f>
        <v>7056441.09</v>
      </c>
      <c r="F32" s="38">
        <f>'[1]вспомогат'!H30</f>
        <v>455722.29000000004</v>
      </c>
      <c r="G32" s="39">
        <f>'[1]вспомогат'!I30</f>
        <v>16.543271225590615</v>
      </c>
      <c r="H32" s="35">
        <f>'[1]вспомогат'!J30</f>
        <v>-2299006.71</v>
      </c>
      <c r="I32" s="36">
        <f>'[1]вспомогат'!K30</f>
        <v>69.3452043211862</v>
      </c>
      <c r="J32" s="37">
        <f>'[1]вспомогат'!L30</f>
        <v>-3119375.91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1709586</v>
      </c>
      <c r="D33" s="38">
        <f>'[1]вспомогат'!D31</f>
        <v>460044</v>
      </c>
      <c r="E33" s="33">
        <f>'[1]вспомогат'!G31</f>
        <v>1907948.3</v>
      </c>
      <c r="F33" s="38">
        <f>'[1]вспомогат'!H31</f>
        <v>72527.06000000006</v>
      </c>
      <c r="G33" s="39">
        <f>'[1]вспомогат'!I31</f>
        <v>15.765244194033626</v>
      </c>
      <c r="H33" s="35">
        <f>'[1]вспомогат'!J31</f>
        <v>-387516.93999999994</v>
      </c>
      <c r="I33" s="36">
        <f>'[1]вспомогат'!K31</f>
        <v>111.60294363664653</v>
      </c>
      <c r="J33" s="37">
        <f>'[1]вспомогат'!L31</f>
        <v>198362.30000000005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19368442</v>
      </c>
      <c r="D34" s="38">
        <f>'[1]вспомогат'!D32</f>
        <v>5175322</v>
      </c>
      <c r="E34" s="33">
        <f>'[1]вспомогат'!G32</f>
        <v>16406709.22</v>
      </c>
      <c r="F34" s="38">
        <f>'[1]вспомогат'!H32</f>
        <v>835180.2200000007</v>
      </c>
      <c r="G34" s="39">
        <f>'[1]вспомогат'!I32</f>
        <v>16.137744086261698</v>
      </c>
      <c r="H34" s="35">
        <f>'[1]вспомогат'!J32</f>
        <v>-4340141.779999999</v>
      </c>
      <c r="I34" s="36">
        <f>'[1]вспомогат'!K32</f>
        <v>84.70846142400096</v>
      </c>
      <c r="J34" s="37">
        <f>'[1]вспомогат'!L32</f>
        <v>-2961732.7799999993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25000</v>
      </c>
      <c r="D35" s="38">
        <f>'[1]вспомогат'!D33</f>
        <v>6500</v>
      </c>
      <c r="E35" s="33">
        <f>'[1]вспомогат'!G33</f>
        <v>66432.95</v>
      </c>
      <c r="F35" s="38">
        <f>'[1]вспомогат'!H33</f>
        <v>2605.0999999999985</v>
      </c>
      <c r="G35" s="39">
        <f>'[1]вспомогат'!I33</f>
        <v>40.07846153846152</v>
      </c>
      <c r="H35" s="35">
        <f>'[1]вспомогат'!J33</f>
        <v>-3894.9000000000015</v>
      </c>
      <c r="I35" s="36">
        <f>'[1]вспомогат'!K33</f>
        <v>265.7318</v>
      </c>
      <c r="J35" s="37">
        <f>'[1]вспомогат'!L33</f>
        <v>41432.95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1731093</v>
      </c>
      <c r="D36" s="38">
        <f>'[1]вспомогат'!D34</f>
        <v>490897</v>
      </c>
      <c r="E36" s="33">
        <f>'[1]вспомогат'!G34</f>
        <v>1085212.76</v>
      </c>
      <c r="F36" s="38">
        <f>'[1]вспомогат'!H34</f>
        <v>4843.6699999999255</v>
      </c>
      <c r="G36" s="39">
        <f>'[1]вспомогат'!I34</f>
        <v>0.9866978205203791</v>
      </c>
      <c r="H36" s="35">
        <f>'[1]вспомогат'!J34</f>
        <v>-486053.3300000001</v>
      </c>
      <c r="I36" s="36">
        <f>'[1]вспомогат'!K34</f>
        <v>62.68945458158516</v>
      </c>
      <c r="J36" s="37">
        <f>'[1]вспомогат'!L34</f>
        <v>-645880.24</v>
      </c>
    </row>
    <row r="37" spans="1:10" ht="18.75" customHeight="1">
      <c r="A37" s="51" t="s">
        <v>39</v>
      </c>
      <c r="B37" s="41">
        <f>SUM(B17:B36)</f>
        <v>1043850260</v>
      </c>
      <c r="C37" s="41">
        <f>SUM(C17:C36)</f>
        <v>275726232</v>
      </c>
      <c r="D37" s="41">
        <f>SUM(D17:D36)</f>
        <v>76506302</v>
      </c>
      <c r="E37" s="41">
        <f>SUM(E17:E36)</f>
        <v>254336176.92999998</v>
      </c>
      <c r="F37" s="41">
        <f>SUM(F17:F36)</f>
        <v>16653385.560000014</v>
      </c>
      <c r="G37" s="42">
        <f>F37/D37*100</f>
        <v>21.76733827757093</v>
      </c>
      <c r="H37" s="41">
        <f>SUM(H17:H36)</f>
        <v>-59852916.43999999</v>
      </c>
      <c r="I37" s="43">
        <f>E37/C37*100</f>
        <v>92.24228506847328</v>
      </c>
      <c r="J37" s="41">
        <f>SUM(J17:J36)</f>
        <v>-21390055.069999993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4063610</v>
      </c>
      <c r="D38" s="38">
        <f>'[1]вспомогат'!D35</f>
        <v>1221460</v>
      </c>
      <c r="E38" s="33">
        <f>'[1]вспомогат'!G35</f>
        <v>3437025.01</v>
      </c>
      <c r="F38" s="38">
        <f>'[1]вспомогат'!H35</f>
        <v>200648.0499999998</v>
      </c>
      <c r="G38" s="39">
        <f>'[1]вспомогат'!I35</f>
        <v>16.426903050447812</v>
      </c>
      <c r="H38" s="35">
        <f>'[1]вспомогат'!J35</f>
        <v>-1020811.9500000002</v>
      </c>
      <c r="I38" s="36">
        <f>'[1]вспомогат'!K35</f>
        <v>84.58058253621779</v>
      </c>
      <c r="J38" s="37">
        <f>'[1]вспомогат'!L35</f>
        <v>-626584.9900000002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15847387</v>
      </c>
      <c r="D39" s="38">
        <f>'[1]вспомогат'!D36</f>
        <v>4813252</v>
      </c>
      <c r="E39" s="33">
        <f>'[1]вспомогат'!G36</f>
        <v>12022852.21</v>
      </c>
      <c r="F39" s="38">
        <f>'[1]вспомогат'!H36</f>
        <v>553970.2600000016</v>
      </c>
      <c r="G39" s="39">
        <f>'[1]вспомогат'!I36</f>
        <v>11.509271901824414</v>
      </c>
      <c r="H39" s="35">
        <f>'[1]вспомогат'!J36</f>
        <v>-4259281.739999998</v>
      </c>
      <c r="I39" s="36">
        <f>'[1]вспомогат'!K36</f>
        <v>75.86646435781496</v>
      </c>
      <c r="J39" s="37">
        <f>'[1]вспомогат'!L36</f>
        <v>-3824534.789999999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6975998</v>
      </c>
      <c r="D40" s="38">
        <f>'[1]вспомогат'!D37</f>
        <v>2458236</v>
      </c>
      <c r="E40" s="33">
        <f>'[1]вспомогат'!G37</f>
        <v>5412842.71</v>
      </c>
      <c r="F40" s="38">
        <f>'[1]вспомогат'!H37</f>
        <v>347738.2599999998</v>
      </c>
      <c r="G40" s="39">
        <f>'[1]вспомогат'!I37</f>
        <v>14.145845232109519</v>
      </c>
      <c r="H40" s="35">
        <f>'[1]вспомогат'!J37</f>
        <v>-2110497.74</v>
      </c>
      <c r="I40" s="36">
        <f>'[1]вспомогат'!K37</f>
        <v>77.59237760675963</v>
      </c>
      <c r="J40" s="37">
        <f>'[1]вспомогат'!L37</f>
        <v>-1563155.29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5937406</v>
      </c>
      <c r="D41" s="38">
        <f>'[1]вспомогат'!D38</f>
        <v>2140040</v>
      </c>
      <c r="E41" s="33">
        <f>'[1]вспомогат'!G38</f>
        <v>4075827.39</v>
      </c>
      <c r="F41" s="38">
        <f>'[1]вспомогат'!H38</f>
        <v>202534.79000000004</v>
      </c>
      <c r="G41" s="39">
        <f>'[1]вспомогат'!I38</f>
        <v>9.464065624941592</v>
      </c>
      <c r="H41" s="35">
        <f>'[1]вспомогат'!J38</f>
        <v>-1937505.21</v>
      </c>
      <c r="I41" s="36">
        <f>'[1]вспомогат'!K38</f>
        <v>68.64660072092089</v>
      </c>
      <c r="J41" s="37">
        <f>'[1]вспомогат'!L38</f>
        <v>-1861578.6099999999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4608930</v>
      </c>
      <c r="D42" s="38">
        <f>'[1]вспомогат'!D39</f>
        <v>1296065</v>
      </c>
      <c r="E42" s="33">
        <f>'[1]вспомогат'!G39</f>
        <v>4045173.97</v>
      </c>
      <c r="F42" s="38">
        <f>'[1]вспомогат'!H39</f>
        <v>222194.1000000001</v>
      </c>
      <c r="G42" s="39">
        <f>'[1]вспомогат'!I39</f>
        <v>17.143746648509147</v>
      </c>
      <c r="H42" s="35">
        <f>'[1]вспомогат'!J39</f>
        <v>-1073870.9</v>
      </c>
      <c r="I42" s="36">
        <f>'[1]вспомогат'!K39</f>
        <v>87.76817981613955</v>
      </c>
      <c r="J42" s="37">
        <f>'[1]вспомогат'!L39</f>
        <v>-563756.0299999998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7285158</v>
      </c>
      <c r="D43" s="38">
        <f>'[1]вспомогат'!D40</f>
        <v>2506050</v>
      </c>
      <c r="E43" s="33">
        <f>'[1]вспомогат'!G40</f>
        <v>5185846.33</v>
      </c>
      <c r="F43" s="38">
        <f>'[1]вспомогат'!H40</f>
        <v>427985.78000000026</v>
      </c>
      <c r="G43" s="39">
        <f>'[1]вспомогат'!I40</f>
        <v>17.07810219269369</v>
      </c>
      <c r="H43" s="35">
        <f>'[1]вспомогат'!J40</f>
        <v>-2078064.2199999997</v>
      </c>
      <c r="I43" s="36">
        <f>'[1]вспомогат'!K40</f>
        <v>71.18371804702109</v>
      </c>
      <c r="J43" s="37">
        <f>'[1]вспомогат'!L40</f>
        <v>-2099311.67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12072424</v>
      </c>
      <c r="D44" s="38">
        <f>'[1]вспомогат'!D41</f>
        <v>2992997</v>
      </c>
      <c r="E44" s="33">
        <f>'[1]вспомогат'!G41</f>
        <v>10299196.66</v>
      </c>
      <c r="F44" s="38">
        <f>'[1]вспомогат'!H41</f>
        <v>648013.0700000003</v>
      </c>
      <c r="G44" s="39">
        <f>'[1]вспомогат'!I41</f>
        <v>21.65097626225487</v>
      </c>
      <c r="H44" s="35">
        <f>'[1]вспомогат'!J41</f>
        <v>-2344983.9299999997</v>
      </c>
      <c r="I44" s="36">
        <f>'[1]вспомогат'!K41</f>
        <v>85.31175396092782</v>
      </c>
      <c r="J44" s="37">
        <f>'[1]вспомогат'!L41</f>
        <v>-1773227.3399999999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19698311</v>
      </c>
      <c r="D45" s="38">
        <f>'[1]вспомогат'!D42</f>
        <v>5496431</v>
      </c>
      <c r="E45" s="33">
        <f>'[1]вспомогат'!G42</f>
        <v>14629094.12</v>
      </c>
      <c r="F45" s="38">
        <f>'[1]вспомогат'!H42</f>
        <v>551228.25</v>
      </c>
      <c r="G45" s="39">
        <f>'[1]вспомогат'!I42</f>
        <v>10.028839623384702</v>
      </c>
      <c r="H45" s="35">
        <f>'[1]вспомогат'!J42</f>
        <v>-4945202.75</v>
      </c>
      <c r="I45" s="36">
        <f>'[1]вспомогат'!K42</f>
        <v>74.2657282647228</v>
      </c>
      <c r="J45" s="37">
        <f>'[1]вспомогат'!L42</f>
        <v>-5069216.880000001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8651050</v>
      </c>
      <c r="D46" s="38">
        <f>'[1]вспомогат'!D43</f>
        <v>2936600</v>
      </c>
      <c r="E46" s="33">
        <f>'[1]вспомогат'!G43</f>
        <v>6100216.25</v>
      </c>
      <c r="F46" s="38">
        <f>'[1]вспомогат'!H43</f>
        <v>292307.5099999998</v>
      </c>
      <c r="G46" s="39">
        <f>'[1]вспомогат'!I43</f>
        <v>9.953943676360408</v>
      </c>
      <c r="H46" s="35">
        <f>'[1]вспомогат'!J43</f>
        <v>-2644292.49</v>
      </c>
      <c r="I46" s="36">
        <f>'[1]вспомогат'!K43</f>
        <v>70.51417169014165</v>
      </c>
      <c r="J46" s="37">
        <f>'[1]вспомогат'!L43</f>
        <v>-2550833.75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9239630</v>
      </c>
      <c r="D47" s="38">
        <f>'[1]вспомогат'!D44</f>
        <v>2472930</v>
      </c>
      <c r="E47" s="33">
        <f>'[1]вспомогат'!G44</f>
        <v>7041532.96</v>
      </c>
      <c r="F47" s="38">
        <f>'[1]вспомогат'!H44</f>
        <v>590415.7000000002</v>
      </c>
      <c r="G47" s="39">
        <f>'[1]вспомогат'!I44</f>
        <v>23.875148103666508</v>
      </c>
      <c r="H47" s="35">
        <f>'[1]вспомогат'!J44</f>
        <v>-1882514.2999999998</v>
      </c>
      <c r="I47" s="36">
        <f>'[1]вспомогат'!K44</f>
        <v>76.21011837054081</v>
      </c>
      <c r="J47" s="37">
        <f>'[1]вспомогат'!L44</f>
        <v>-2198097.04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3503844</v>
      </c>
      <c r="D48" s="38">
        <f>'[1]вспомогат'!D45</f>
        <v>1037172</v>
      </c>
      <c r="E48" s="33">
        <f>'[1]вспомогат'!G45</f>
        <v>2285082.14</v>
      </c>
      <c r="F48" s="38">
        <f>'[1]вспомогат'!H45</f>
        <v>64106.43000000017</v>
      </c>
      <c r="G48" s="39">
        <f>'[1]вспомогат'!I45</f>
        <v>6.180887065983287</v>
      </c>
      <c r="H48" s="35">
        <f>'[1]вспомогат'!J45</f>
        <v>-973065.5699999998</v>
      </c>
      <c r="I48" s="36">
        <f>'[1]вспомогат'!K45</f>
        <v>65.21643486410925</v>
      </c>
      <c r="J48" s="37">
        <f>'[1]вспомогат'!L45</f>
        <v>-1218761.8599999999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2518626</v>
      </c>
      <c r="D49" s="38">
        <f>'[1]вспомогат'!D46</f>
        <v>727941</v>
      </c>
      <c r="E49" s="33">
        <f>'[1]вспомогат'!G46</f>
        <v>2263605.97</v>
      </c>
      <c r="F49" s="38">
        <f>'[1]вспомогат'!H46</f>
        <v>157075.1200000001</v>
      </c>
      <c r="G49" s="39">
        <f>'[1]вспомогат'!I46</f>
        <v>21.57800151385897</v>
      </c>
      <c r="H49" s="35">
        <f>'[1]вспомогат'!J46</f>
        <v>-570865.8799999999</v>
      </c>
      <c r="I49" s="36">
        <f>'[1]вспомогат'!K46</f>
        <v>89.87463680594102</v>
      </c>
      <c r="J49" s="37">
        <f>'[1]вспомогат'!L46</f>
        <v>-255020.0299999998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5844789</v>
      </c>
      <c r="D50" s="38">
        <f>'[1]вспомогат'!D47</f>
        <v>2916220</v>
      </c>
      <c r="E50" s="33">
        <f>'[1]вспомогат'!G47</f>
        <v>3430160.51</v>
      </c>
      <c r="F50" s="38">
        <f>'[1]вспомогат'!H47</f>
        <v>71215.04999999981</v>
      </c>
      <c r="G50" s="39">
        <f>'[1]вспомогат'!I47</f>
        <v>2.44203283702875</v>
      </c>
      <c r="H50" s="35">
        <f>'[1]вспомогат'!J47</f>
        <v>-2845004.95</v>
      </c>
      <c r="I50" s="36">
        <f>'[1]вспомогат'!K47</f>
        <v>58.68749941186927</v>
      </c>
      <c r="J50" s="37">
        <f>'[1]вспомогат'!L47</f>
        <v>-2414628.49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7582719</v>
      </c>
      <c r="D51" s="38">
        <f>'[1]вспомогат'!D48</f>
        <v>2409565</v>
      </c>
      <c r="E51" s="33">
        <f>'[1]вспомогат'!G48</f>
        <v>5666407.04</v>
      </c>
      <c r="F51" s="38">
        <f>'[1]вспомогат'!H48</f>
        <v>379807.2400000002</v>
      </c>
      <c r="G51" s="39">
        <f>'[1]вспомогат'!I48</f>
        <v>15.762481609751147</v>
      </c>
      <c r="H51" s="35">
        <f>'[1]вспомогат'!J48</f>
        <v>-2029757.7599999998</v>
      </c>
      <c r="I51" s="36">
        <f>'[1]вспомогат'!K48</f>
        <v>74.72790485840237</v>
      </c>
      <c r="J51" s="37">
        <f>'[1]вспомогат'!L48</f>
        <v>-1916311.96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3865850</v>
      </c>
      <c r="D52" s="38">
        <f>'[1]вспомогат'!D49</f>
        <v>778850</v>
      </c>
      <c r="E52" s="33">
        <f>'[1]вспомогат'!G49</f>
        <v>2734269.61</v>
      </c>
      <c r="F52" s="38">
        <f>'[1]вспомогат'!H49</f>
        <v>179918.5299999998</v>
      </c>
      <c r="G52" s="39">
        <f>'[1]вспомогат'!I49</f>
        <v>23.100536688707685</v>
      </c>
      <c r="H52" s="35">
        <f>'[1]вспомогат'!J49</f>
        <v>-598931.4700000002</v>
      </c>
      <c r="I52" s="36">
        <f>'[1]вспомогат'!K49</f>
        <v>70.72880763609555</v>
      </c>
      <c r="J52" s="37">
        <f>'[1]вспомогат'!L49</f>
        <v>-1131580.3900000001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2138910</v>
      </c>
      <c r="D53" s="38">
        <f>'[1]вспомогат'!D50</f>
        <v>621910</v>
      </c>
      <c r="E53" s="33">
        <f>'[1]вспомогат'!G50</f>
        <v>2141426.93</v>
      </c>
      <c r="F53" s="38">
        <f>'[1]вспомогат'!H50</f>
        <v>55492.63000000012</v>
      </c>
      <c r="G53" s="39">
        <f>'[1]вспомогат'!I50</f>
        <v>8.922935794568366</v>
      </c>
      <c r="H53" s="35">
        <f>'[1]вспомогат'!J50</f>
        <v>-566417.3699999999</v>
      </c>
      <c r="I53" s="36">
        <f>'[1]вспомогат'!K50</f>
        <v>100.11767348789805</v>
      </c>
      <c r="J53" s="37">
        <f>'[1]вспомогат'!L50</f>
        <v>2516.9300000001676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17360800</v>
      </c>
      <c r="D54" s="38">
        <f>'[1]вспомогат'!D51</f>
        <v>5384440</v>
      </c>
      <c r="E54" s="33">
        <f>'[1]вспомогат'!G51</f>
        <v>16153703.87</v>
      </c>
      <c r="F54" s="38">
        <f>'[1]вспомогат'!H51</f>
        <v>684840.0899999999</v>
      </c>
      <c r="G54" s="39">
        <f>'[1]вспомогат'!I51</f>
        <v>12.718873086151946</v>
      </c>
      <c r="H54" s="35">
        <f>'[1]вспомогат'!J51</f>
        <v>-4699599.91</v>
      </c>
      <c r="I54" s="36">
        <f>'[1]вспомогат'!K51</f>
        <v>93.04700169347035</v>
      </c>
      <c r="J54" s="37">
        <f>'[1]вспомогат'!L51</f>
        <v>-1207096.1300000008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26025409</v>
      </c>
      <c r="D55" s="38">
        <f>'[1]вспомогат'!D52</f>
        <v>6981150</v>
      </c>
      <c r="E55" s="33">
        <f>'[1]вспомогат'!G52</f>
        <v>21852288.18</v>
      </c>
      <c r="F55" s="38">
        <f>'[1]вспомогат'!H52</f>
        <v>1066142.1999999993</v>
      </c>
      <c r="G55" s="39">
        <f>'[1]вспомогат'!I52</f>
        <v>15.271727437456569</v>
      </c>
      <c r="H55" s="35">
        <f>'[1]вспомогат'!J52</f>
        <v>-5915007.800000001</v>
      </c>
      <c r="I55" s="36">
        <f>'[1]вспомогат'!K52</f>
        <v>83.9652056188627</v>
      </c>
      <c r="J55" s="37">
        <f>'[1]вспомогат'!L52</f>
        <v>-4173120.8200000003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9079870</v>
      </c>
      <c r="D56" s="38">
        <f>'[1]вспомогат'!D53</f>
        <v>2988865</v>
      </c>
      <c r="E56" s="33">
        <f>'[1]вспомогат'!G53</f>
        <v>7469042.91</v>
      </c>
      <c r="F56" s="38">
        <f>'[1]вспомогат'!H53</f>
        <v>295952.5099999998</v>
      </c>
      <c r="G56" s="39">
        <f>'[1]вспомогат'!I53</f>
        <v>9.901835981216943</v>
      </c>
      <c r="H56" s="35">
        <f>'[1]вспомогат'!J53</f>
        <v>-2692912.49</v>
      </c>
      <c r="I56" s="36">
        <f>'[1]вспомогат'!K53</f>
        <v>82.25935955030194</v>
      </c>
      <c r="J56" s="37">
        <f>'[1]вспомогат'!L53</f>
        <v>-1610827.0899999999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20003050</v>
      </c>
      <c r="D57" s="38">
        <f>'[1]вспомогат'!D54</f>
        <v>5737200</v>
      </c>
      <c r="E57" s="33">
        <f>'[1]вспомогат'!G54</f>
        <v>16049999.73</v>
      </c>
      <c r="F57" s="38">
        <f>'[1]вспомогат'!H54</f>
        <v>528804.8399999999</v>
      </c>
      <c r="G57" s="39">
        <f>'[1]вспомогат'!I54</f>
        <v>9.217124032629155</v>
      </c>
      <c r="H57" s="35">
        <f>'[1]вспомогат'!J54</f>
        <v>-5208395.16</v>
      </c>
      <c r="I57" s="36">
        <f>'[1]вспомогат'!K54</f>
        <v>80.23776239123534</v>
      </c>
      <c r="J57" s="37">
        <f>'[1]вспомогат'!L54</f>
        <v>-3953050.2699999996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26780450</v>
      </c>
      <c r="D58" s="38">
        <f>'[1]вспомогат'!D55</f>
        <v>7309150</v>
      </c>
      <c r="E58" s="33">
        <f>'[1]вспомогат'!G55</f>
        <v>19696621.56</v>
      </c>
      <c r="F58" s="38">
        <f>'[1]вспомогат'!H55</f>
        <v>997918.9599999972</v>
      </c>
      <c r="G58" s="39">
        <f>'[1]вспомогат'!I55</f>
        <v>13.653009720692518</v>
      </c>
      <c r="H58" s="35">
        <f>'[1]вспомогат'!J55</f>
        <v>-6311231.040000003</v>
      </c>
      <c r="I58" s="36">
        <f>'[1]вспомогат'!K55</f>
        <v>73.5485085575485</v>
      </c>
      <c r="J58" s="37">
        <f>'[1]вспомогат'!L55</f>
        <v>-7083828.440000001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3832105</v>
      </c>
      <c r="D59" s="38">
        <f>'[1]вспомогат'!D56</f>
        <v>1617595</v>
      </c>
      <c r="E59" s="33">
        <f>'[1]вспомогат'!G56</f>
        <v>3193864.14</v>
      </c>
      <c r="F59" s="38">
        <f>'[1]вспомогат'!H56</f>
        <v>165162.66999999993</v>
      </c>
      <c r="G59" s="39">
        <f>'[1]вспомогат'!I56</f>
        <v>10.21038455237559</v>
      </c>
      <c r="H59" s="35">
        <f>'[1]вспомогат'!J56</f>
        <v>-1452432.33</v>
      </c>
      <c r="I59" s="36">
        <f>'[1]вспомогат'!K56</f>
        <v>83.34490156193527</v>
      </c>
      <c r="J59" s="37">
        <f>'[1]вспомогат'!L56</f>
        <v>-638240.8599999999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19390129</v>
      </c>
      <c r="D60" s="38">
        <f>'[1]вспомогат'!D57</f>
        <v>4945370</v>
      </c>
      <c r="E60" s="33">
        <f>'[1]вспомогат'!G57</f>
        <v>15720944.46</v>
      </c>
      <c r="F60" s="38">
        <f>'[1]вспомогат'!H57</f>
        <v>871803.0100000016</v>
      </c>
      <c r="G60" s="39">
        <f>'[1]вспомогат'!I57</f>
        <v>17.62867106000161</v>
      </c>
      <c r="H60" s="35">
        <f>'[1]вспомогат'!J57</f>
        <v>-4073566.9899999984</v>
      </c>
      <c r="I60" s="36">
        <f>'[1]вспомогат'!K57</f>
        <v>81.07704935846482</v>
      </c>
      <c r="J60" s="37">
        <f>'[1]вспомогат'!L57</f>
        <v>-3669184.539999999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6559898</v>
      </c>
      <c r="D61" s="38">
        <f>'[1]вспомогат'!D58</f>
        <v>1914590</v>
      </c>
      <c r="E61" s="33">
        <f>'[1]вспомогат'!G58</f>
        <v>5816780.53</v>
      </c>
      <c r="F61" s="38">
        <f>'[1]вспомогат'!H58</f>
        <v>281156.6500000004</v>
      </c>
      <c r="G61" s="39">
        <f>'[1]вспомогат'!I58</f>
        <v>14.684953436506007</v>
      </c>
      <c r="H61" s="35">
        <f>'[1]вспомогат'!J58</f>
        <v>-1633433.3499999996</v>
      </c>
      <c r="I61" s="36">
        <f>'[1]вспомогат'!K58</f>
        <v>88.67181364710245</v>
      </c>
      <c r="J61" s="37">
        <f>'[1]вспомогат'!L58</f>
        <v>-743117.4699999997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4078068</v>
      </c>
      <c r="D62" s="38">
        <f>'[1]вспомогат'!D59</f>
        <v>2365413</v>
      </c>
      <c r="E62" s="33">
        <f>'[1]вспомогат'!G59</f>
        <v>2987692.4</v>
      </c>
      <c r="F62" s="38">
        <f>'[1]вспомогат'!H59</f>
        <v>173826.77000000002</v>
      </c>
      <c r="G62" s="39">
        <f>'[1]вспомогат'!I59</f>
        <v>7.348685832030179</v>
      </c>
      <c r="H62" s="35">
        <f>'[1]вспомогат'!J59</f>
        <v>-2191586.23</v>
      </c>
      <c r="I62" s="36">
        <f>'[1]вспомогат'!K59</f>
        <v>73.2624468253104</v>
      </c>
      <c r="J62" s="37">
        <f>'[1]вспомогат'!L59</f>
        <v>-1090375.6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2076910</v>
      </c>
      <c r="D63" s="38">
        <f>'[1]вспомогат'!D60</f>
        <v>405700</v>
      </c>
      <c r="E63" s="33">
        <f>'[1]вспомогат'!G60</f>
        <v>2320789.44</v>
      </c>
      <c r="F63" s="38">
        <f>'[1]вспомогат'!H60</f>
        <v>43316.35999999987</v>
      </c>
      <c r="G63" s="39">
        <f>'[1]вспомогат'!I60</f>
        <v>10.676943554350474</v>
      </c>
      <c r="H63" s="35">
        <f>'[1]вспомогат'!J60</f>
        <v>-362383.64000000013</v>
      </c>
      <c r="I63" s="36">
        <f>'[1]вспомогат'!K60</f>
        <v>111.74241734114622</v>
      </c>
      <c r="J63" s="37">
        <f>'[1]вспомогат'!L60</f>
        <v>243879.43999999994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2321920</v>
      </c>
      <c r="D64" s="38">
        <f>'[1]вспомогат'!D61</f>
        <v>718000</v>
      </c>
      <c r="E64" s="33">
        <f>'[1]вспомогат'!G61</f>
        <v>1775545.63</v>
      </c>
      <c r="F64" s="38">
        <f>'[1]вспомогат'!H61</f>
        <v>79817.11999999988</v>
      </c>
      <c r="G64" s="39">
        <f>'[1]вспомогат'!I61</f>
        <v>11.116590529247894</v>
      </c>
      <c r="H64" s="35">
        <f>'[1]вспомогат'!J61</f>
        <v>-638182.8800000001</v>
      </c>
      <c r="I64" s="36">
        <f>'[1]вспомогат'!K61</f>
        <v>76.46885465476846</v>
      </c>
      <c r="J64" s="37">
        <f>'[1]вспомогат'!L61</f>
        <v>-546374.3700000001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1956118</v>
      </c>
      <c r="D65" s="38">
        <f>'[1]вспомогат'!D62</f>
        <v>709594</v>
      </c>
      <c r="E65" s="33">
        <f>'[1]вспомогат'!G62</f>
        <v>1766510.96</v>
      </c>
      <c r="F65" s="38">
        <f>'[1]вспомогат'!H62</f>
        <v>78154.76000000001</v>
      </c>
      <c r="G65" s="39">
        <f>'[1]вспомогат'!I62</f>
        <v>11.014010828727415</v>
      </c>
      <c r="H65" s="35">
        <f>'[1]вспомогат'!J62</f>
        <v>-631439.24</v>
      </c>
      <c r="I65" s="36">
        <f>'[1]вспомогат'!K62</f>
        <v>90.30697330120167</v>
      </c>
      <c r="J65" s="37">
        <f>'[1]вспомогат'!L62</f>
        <v>-189607.04000000004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4032850</v>
      </c>
      <c r="D66" s="38">
        <f>'[1]вспомогат'!D63</f>
        <v>1171020</v>
      </c>
      <c r="E66" s="33">
        <f>'[1]вспомогат'!G63</f>
        <v>3729203.05</v>
      </c>
      <c r="F66" s="38">
        <f>'[1]вспомогат'!H63</f>
        <v>159041.0799999996</v>
      </c>
      <c r="G66" s="39">
        <f>'[1]вспомогат'!I63</f>
        <v>13.581414493347646</v>
      </c>
      <c r="H66" s="35">
        <f>'[1]вспомогат'!J63</f>
        <v>-1011978.9200000004</v>
      </c>
      <c r="I66" s="36">
        <f>'[1]вспомогат'!K63</f>
        <v>92.47066094697298</v>
      </c>
      <c r="J66" s="37">
        <f>'[1]вспомогат'!L63</f>
        <v>-303646.9500000002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3022333</v>
      </c>
      <c r="D67" s="38">
        <f>'[1]вспомогат'!D64</f>
        <v>873358</v>
      </c>
      <c r="E67" s="33">
        <f>'[1]вспомогат'!G64</f>
        <v>2510760.17</v>
      </c>
      <c r="F67" s="38">
        <f>'[1]вспомогат'!H64</f>
        <v>56294.810000000056</v>
      </c>
      <c r="G67" s="39">
        <f>'[1]вспомогат'!I64</f>
        <v>6.445788554063747</v>
      </c>
      <c r="H67" s="35">
        <f>'[1]вспомогат'!J64</f>
        <v>-817063.19</v>
      </c>
      <c r="I67" s="36">
        <f>'[1]вспомогат'!K64</f>
        <v>83.07357825891455</v>
      </c>
      <c r="J67" s="37">
        <f>'[1]вспомогат'!L64</f>
        <v>-511572.8300000001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9967057</v>
      </c>
      <c r="D68" s="38">
        <f>'[1]вспомогат'!D65</f>
        <v>3526373</v>
      </c>
      <c r="E68" s="33">
        <f>'[1]вспомогат'!G65</f>
        <v>8878815.33</v>
      </c>
      <c r="F68" s="38">
        <f>'[1]вспомогат'!H65</f>
        <v>376126.26999999955</v>
      </c>
      <c r="G68" s="39">
        <f>'[1]вспомогат'!I65</f>
        <v>10.666094312768376</v>
      </c>
      <c r="H68" s="35">
        <f>'[1]вспомогат'!J65</f>
        <v>-3150246.7300000004</v>
      </c>
      <c r="I68" s="36">
        <f>'[1]вспомогат'!K65</f>
        <v>89.08161486384597</v>
      </c>
      <c r="J68" s="37">
        <f>'[1]вспомогат'!L65</f>
        <v>-1088241.67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24853822</v>
      </c>
      <c r="D69" s="38">
        <f>'[1]вспомогат'!D66</f>
        <v>5969369</v>
      </c>
      <c r="E69" s="33">
        <f>'[1]вспомогат'!G66</f>
        <v>13282962.37</v>
      </c>
      <c r="F69" s="38">
        <f>'[1]вспомогат'!H66</f>
        <v>453187.3300000001</v>
      </c>
      <c r="G69" s="39">
        <f>'[1]вспомогат'!I66</f>
        <v>7.591879979274192</v>
      </c>
      <c r="H69" s="35">
        <f>'[1]вспомогат'!J66</f>
        <v>-5516181.67</v>
      </c>
      <c r="I69" s="36">
        <f>'[1]вспомогат'!K66</f>
        <v>53.444344978410165</v>
      </c>
      <c r="J69" s="37">
        <f>'[1]вспомогат'!L66</f>
        <v>-11570859.63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28895033</v>
      </c>
      <c r="D70" s="38">
        <f>'[1]вспомогат'!D67</f>
        <v>8805422</v>
      </c>
      <c r="E70" s="33">
        <f>'[1]вспомогат'!G67</f>
        <v>20381488.14</v>
      </c>
      <c r="F70" s="38">
        <f>'[1]вспомогат'!H67</f>
        <v>1151403.9200000018</v>
      </c>
      <c r="G70" s="39">
        <f>'[1]вспомогат'!I67</f>
        <v>13.076078806898769</v>
      </c>
      <c r="H70" s="35">
        <f>'[1]вспомогат'!J67</f>
        <v>-7654018.079999998</v>
      </c>
      <c r="I70" s="36">
        <f>'[1]вспомогат'!K67</f>
        <v>70.53630338473744</v>
      </c>
      <c r="J70" s="37">
        <f>'[1]вспомогат'!L67</f>
        <v>-8513544.86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4110270</v>
      </c>
      <c r="D71" s="38">
        <f>'[1]вспомогат'!D68</f>
        <v>1171350</v>
      </c>
      <c r="E71" s="33">
        <f>'[1]вспомогат'!G68</f>
        <v>3318355.32</v>
      </c>
      <c r="F71" s="38">
        <f>'[1]вспомогат'!H68</f>
        <v>369808.6999999997</v>
      </c>
      <c r="G71" s="39">
        <f>'[1]вспомогат'!I68</f>
        <v>31.571152943185187</v>
      </c>
      <c r="H71" s="35">
        <f>'[1]вспомогат'!J68</f>
        <v>-801541.3000000003</v>
      </c>
      <c r="I71" s="36">
        <f>'[1]вспомогат'!K68</f>
        <v>80.7332686173901</v>
      </c>
      <c r="J71" s="37">
        <f>'[1]вспомогат'!L68</f>
        <v>-791914.6800000002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3039460</v>
      </c>
      <c r="D72" s="38">
        <f>'[1]вспомогат'!D69</f>
        <v>686755</v>
      </c>
      <c r="E72" s="33">
        <f>'[1]вспомогат'!G69</f>
        <v>2548210.97</v>
      </c>
      <c r="F72" s="38">
        <f>'[1]вспомогат'!H69</f>
        <v>236938.3200000003</v>
      </c>
      <c r="G72" s="39">
        <f>'[1]вспомогат'!I69</f>
        <v>34.50114232877814</v>
      </c>
      <c r="H72" s="35">
        <f>'[1]вспомогат'!J69</f>
        <v>-449816.6799999997</v>
      </c>
      <c r="I72" s="36">
        <f>'[1]вспомогат'!K69</f>
        <v>83.83762148539545</v>
      </c>
      <c r="J72" s="37">
        <f>'[1]вспомогат'!L69</f>
        <v>-491249.0299999998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884137</v>
      </c>
      <c r="D73" s="38">
        <f>'[1]вспомогат'!D70</f>
        <v>335440</v>
      </c>
      <c r="E73" s="33">
        <f>'[1]вспомогат'!G70</f>
        <v>1209604.16</v>
      </c>
      <c r="F73" s="38">
        <f>'[1]вспомогат'!H70</f>
        <v>110822.8899999999</v>
      </c>
      <c r="G73" s="39">
        <f>'[1]вспомогат'!I70</f>
        <v>33.038066420224155</v>
      </c>
      <c r="H73" s="35">
        <f>'[1]вспомогат'!J70</f>
        <v>-224617.1100000001</v>
      </c>
      <c r="I73" s="36">
        <f>'[1]вспомогат'!K70</f>
        <v>136.81184703275622</v>
      </c>
      <c r="J73" s="37">
        <f>'[1]вспомогат'!L70</f>
        <v>325467.1599999999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15251610</v>
      </c>
      <c r="D74" s="38">
        <f>'[1]вспомогат'!D71</f>
        <v>4390625</v>
      </c>
      <c r="E74" s="33">
        <f>'[1]вспомогат'!G71</f>
        <v>11258091.6</v>
      </c>
      <c r="F74" s="38">
        <f>'[1]вспомогат'!H71</f>
        <v>398547.9399999995</v>
      </c>
      <c r="G74" s="39">
        <f>'[1]вспомогат'!I71</f>
        <v>9.077248455516003</v>
      </c>
      <c r="H74" s="35">
        <f>'[1]вспомогат'!J71</f>
        <v>-3992077.0600000005</v>
      </c>
      <c r="I74" s="36">
        <f>'[1]вспомогат'!K71</f>
        <v>73.81575846746671</v>
      </c>
      <c r="J74" s="37">
        <f>'[1]вспомогат'!L71</f>
        <v>-3993518.4000000004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6951175</v>
      </c>
      <c r="D75" s="38">
        <f>'[1]вспомогат'!D72</f>
        <v>2517955</v>
      </c>
      <c r="E75" s="33">
        <f>'[1]вспомогат'!G72</f>
        <v>5856266.84</v>
      </c>
      <c r="F75" s="38">
        <f>'[1]вспомогат'!H72</f>
        <v>352996.3700000001</v>
      </c>
      <c r="G75" s="39">
        <f>'[1]вспомогат'!I72</f>
        <v>14.019169127327539</v>
      </c>
      <c r="H75" s="35">
        <f>'[1]вспомогат'!J72</f>
        <v>-2164958.63</v>
      </c>
      <c r="I75" s="36">
        <f>'[1]вспомогат'!K72</f>
        <v>84.24858876377014</v>
      </c>
      <c r="J75" s="37">
        <f>'[1]вспомогат'!L72</f>
        <v>-1094908.1600000001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2594660</v>
      </c>
      <c r="D76" s="38">
        <f>'[1]вспомогат'!D73</f>
        <v>683400</v>
      </c>
      <c r="E76" s="33">
        <f>'[1]вспомогат'!G73</f>
        <v>2148320.8</v>
      </c>
      <c r="F76" s="38">
        <f>'[1]вспомогат'!H73</f>
        <v>76500.07999999984</v>
      </c>
      <c r="G76" s="39">
        <f>'[1]вспомогат'!I73</f>
        <v>11.194041556921253</v>
      </c>
      <c r="H76" s="35">
        <f>'[1]вспомогат'!J73</f>
        <v>-606899.9200000002</v>
      </c>
      <c r="I76" s="36">
        <f>'[1]вспомогат'!K73</f>
        <v>82.79777697270548</v>
      </c>
      <c r="J76" s="37">
        <f>'[1]вспомогат'!L73</f>
        <v>-446339.2000000002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2570521</v>
      </c>
      <c r="D77" s="38">
        <f>'[1]вспомогат'!D74</f>
        <v>1650717</v>
      </c>
      <c r="E77" s="33">
        <f>'[1]вспомогат'!G74</f>
        <v>1708748.95</v>
      </c>
      <c r="F77" s="38">
        <f>'[1]вспомогат'!H74</f>
        <v>15345.479999999981</v>
      </c>
      <c r="G77" s="39">
        <f>'[1]вспомогат'!I74</f>
        <v>0.9296251265359224</v>
      </c>
      <c r="H77" s="35">
        <f>'[1]вспомогат'!J74</f>
        <v>-1635371.52</v>
      </c>
      <c r="I77" s="36">
        <f>'[1]вспомогат'!K74</f>
        <v>66.47480997043012</v>
      </c>
      <c r="J77" s="37">
        <f>'[1]вспомогат'!L74</f>
        <v>-861772.05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1313982</v>
      </c>
      <c r="D78" s="38">
        <f>'[1]вспомогат'!D75</f>
        <v>322024</v>
      </c>
      <c r="E78" s="33">
        <f>'[1]вспомогат'!G75</f>
        <v>1567796.98</v>
      </c>
      <c r="F78" s="38">
        <f>'[1]вспомогат'!H75</f>
        <v>76426.1499999999</v>
      </c>
      <c r="G78" s="39">
        <f>'[1]вспомогат'!I75</f>
        <v>23.733060268799814</v>
      </c>
      <c r="H78" s="35">
        <f>'[1]вспомогат'!J75</f>
        <v>-245597.8500000001</v>
      </c>
      <c r="I78" s="36">
        <f>'[1]вспомогат'!K75</f>
        <v>119.31647313281309</v>
      </c>
      <c r="J78" s="37">
        <f>'[1]вспомогат'!L75</f>
        <v>253814.97999999998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3579455</v>
      </c>
      <c r="D79" s="38">
        <f>'[1]вспомогат'!D76</f>
        <v>1076562</v>
      </c>
      <c r="E79" s="33">
        <f>'[1]вспомогат'!G76</f>
        <v>3076509.61</v>
      </c>
      <c r="F79" s="38">
        <f>'[1]вспомогат'!H76</f>
        <v>100972.1000000001</v>
      </c>
      <c r="G79" s="39">
        <f>'[1]вспомогат'!I76</f>
        <v>9.379125401045188</v>
      </c>
      <c r="H79" s="35">
        <f>'[1]вспомогат'!J76</f>
        <v>-975589.8999999999</v>
      </c>
      <c r="I79" s="36">
        <f>'[1]вспомогат'!K76</f>
        <v>85.94910705680054</v>
      </c>
      <c r="J79" s="37">
        <f>'[1]вспомогат'!L76</f>
        <v>-502945.39000000013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3121134</v>
      </c>
      <c r="D80" s="38">
        <f>'[1]вспомогат'!D77</f>
        <v>821800</v>
      </c>
      <c r="E80" s="33">
        <f>'[1]вспомогат'!G77</f>
        <v>2699727.5</v>
      </c>
      <c r="F80" s="38">
        <f>'[1]вспомогат'!H77</f>
        <v>116843.16999999993</v>
      </c>
      <c r="G80" s="39">
        <f>'[1]вспомогат'!I77</f>
        <v>14.217956923825739</v>
      </c>
      <c r="H80" s="35">
        <f>'[1]вспомогат'!J77</f>
        <v>-704956.8300000001</v>
      </c>
      <c r="I80" s="36">
        <f>'[1]вспомогат'!K77</f>
        <v>86.49828876299448</v>
      </c>
      <c r="J80" s="37">
        <f>'[1]вспомогат'!L77</f>
        <v>-421406.5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141811145</v>
      </c>
      <c r="D81" s="38">
        <f>'[1]вспомогат'!D78</f>
        <v>37975455</v>
      </c>
      <c r="E81" s="33">
        <f>'[1]вспомогат'!G78</f>
        <v>122228477.96</v>
      </c>
      <c r="F81" s="38">
        <f>'[1]вспомогат'!H78</f>
        <v>6173010.129999995</v>
      </c>
      <c r="G81" s="39">
        <f>'[1]вспомогат'!I78</f>
        <v>16.255263116663105</v>
      </c>
      <c r="H81" s="35">
        <f>'[1]вспомогат'!J78</f>
        <v>-31802444.870000005</v>
      </c>
      <c r="I81" s="36">
        <f>'[1]вспомогат'!K78</f>
        <v>86.19102395654446</v>
      </c>
      <c r="J81" s="37">
        <f>'[1]вспомогат'!L78</f>
        <v>-19582667.040000007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11061565</v>
      </c>
      <c r="D82" s="38">
        <f>'[1]вспомогат'!D79</f>
        <v>3359366</v>
      </c>
      <c r="E82" s="33">
        <f>'[1]вспомогат'!G79</f>
        <v>9873236.12</v>
      </c>
      <c r="F82" s="38">
        <f>'[1]вспомогат'!H79</f>
        <v>526690.5999999996</v>
      </c>
      <c r="G82" s="39">
        <f>'[1]вспомогат'!I79</f>
        <v>15.678273817142866</v>
      </c>
      <c r="H82" s="35">
        <f>'[1]вспомогат'!J79</f>
        <v>-2832675.4000000004</v>
      </c>
      <c r="I82" s="36">
        <f>'[1]вспомогат'!K79</f>
        <v>89.25713603816457</v>
      </c>
      <c r="J82" s="37">
        <f>'[1]вспомогат'!L79</f>
        <v>-1188328.8800000008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3585236</v>
      </c>
      <c r="D83" s="38">
        <f>'[1]вспомогат'!D80</f>
        <v>1196023</v>
      </c>
      <c r="E83" s="33">
        <f>'[1]вспомогат'!G80</f>
        <v>2633862.09</v>
      </c>
      <c r="F83" s="38">
        <f>'[1]вспомогат'!H80</f>
        <v>302364.9299999997</v>
      </c>
      <c r="G83" s="39">
        <f>'[1]вспомогат'!I80</f>
        <v>25.280862491774798</v>
      </c>
      <c r="H83" s="35">
        <f>'[1]вспомогат'!J80</f>
        <v>-893658.0700000003</v>
      </c>
      <c r="I83" s="36">
        <f>'[1]вспомогат'!K80</f>
        <v>73.46412035358341</v>
      </c>
      <c r="J83" s="37">
        <f>'[1]вспомогат'!L80</f>
        <v>-951373.9100000001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69275970</v>
      </c>
      <c r="D84" s="38">
        <f>'[1]вспомогат'!D81</f>
        <v>18646336</v>
      </c>
      <c r="E84" s="33">
        <f>'[1]вспомогат'!G81</f>
        <v>42059056.1</v>
      </c>
      <c r="F84" s="38">
        <f>'[1]вспомогат'!H81</f>
        <v>3604537.829999998</v>
      </c>
      <c r="G84" s="39">
        <f>'[1]вспомогат'!I81</f>
        <v>19.33107839524075</v>
      </c>
      <c r="H84" s="35">
        <f>'[1]вспомогат'!J81</f>
        <v>-15041798.170000002</v>
      </c>
      <c r="I84" s="36">
        <f>'[1]вспомогат'!K81</f>
        <v>60.71233084141586</v>
      </c>
      <c r="J84" s="37">
        <f>'[1]вспомогат'!L81</f>
        <v>-27216913.9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10782934</v>
      </c>
      <c r="D85" s="38">
        <f>'[1]вспомогат'!D82</f>
        <v>3359287</v>
      </c>
      <c r="E85" s="33">
        <f>'[1]вспомогат'!G82</f>
        <v>8431579.1</v>
      </c>
      <c r="F85" s="38">
        <f>'[1]вспомогат'!H82</f>
        <v>422988.6899999995</v>
      </c>
      <c r="G85" s="39">
        <f>'[1]вспомогат'!I82</f>
        <v>12.59162107911588</v>
      </c>
      <c r="H85" s="35">
        <f>'[1]вспомогат'!J82</f>
        <v>-2936298.3100000005</v>
      </c>
      <c r="I85" s="36">
        <f>'[1]вспомогат'!K82</f>
        <v>78.19373743732457</v>
      </c>
      <c r="J85" s="37">
        <f>'[1]вспомогат'!L82</f>
        <v>-2351354.9000000004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610003718</v>
      </c>
      <c r="D86" s="41">
        <f>SUM(D38:D85)</f>
        <v>176441423</v>
      </c>
      <c r="E86" s="41">
        <f>SUM(E38:E85)</f>
        <v>474975416.78000003</v>
      </c>
      <c r="F86" s="41">
        <f>SUM(F38:F85)</f>
        <v>25292393.499999993</v>
      </c>
      <c r="G86" s="42">
        <f>F86/D86*100</f>
        <v>14.334725411957255</v>
      </c>
      <c r="H86" s="41">
        <f>SUM(H38:H85)</f>
        <v>-151149029.5</v>
      </c>
      <c r="I86" s="43">
        <f>E86/C86*100</f>
        <v>77.86434783336846</v>
      </c>
      <c r="J86" s="41">
        <f>SUM(J38:J85)</f>
        <v>-135028301.22</v>
      </c>
    </row>
    <row r="87" spans="1:10" ht="15.75" customHeight="1">
      <c r="A87" s="54" t="s">
        <v>89</v>
      </c>
      <c r="B87" s="55">
        <f>'[1]вспомогат'!B83</f>
        <v>13238062781</v>
      </c>
      <c r="C87" s="55">
        <f>'[1]вспомогат'!C83</f>
        <v>4088089550</v>
      </c>
      <c r="D87" s="55">
        <f>'[1]вспомогат'!D83</f>
        <v>1058682475</v>
      </c>
      <c r="E87" s="55">
        <f>'[1]вспомогат'!G83</f>
        <v>3273398337.7</v>
      </c>
      <c r="F87" s="55">
        <f>'[1]вспомогат'!H83</f>
        <v>237139568.42999983</v>
      </c>
      <c r="G87" s="56">
        <f>'[1]вспомогат'!I83</f>
        <v>22.399498813844048</v>
      </c>
      <c r="H87" s="55">
        <f>'[1]вспомогат'!J83</f>
        <v>-821542906.5699999</v>
      </c>
      <c r="I87" s="56">
        <f>'[1]вспомогат'!K83</f>
        <v>80.07159084125249</v>
      </c>
      <c r="J87" s="55">
        <f>'[1]вспомогат'!L83</f>
        <v>-814691212.2999998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07.04.2020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2020-04-08T06:56:28Z</dcterms:created>
  <dcterms:modified xsi:type="dcterms:W3CDTF">2020-04-08T06:56:50Z</dcterms:modified>
  <cp:category/>
  <cp:version/>
  <cp:contentType/>
  <cp:contentStatus/>
</cp:coreProperties>
</file>