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<sst xmlns="http://schemas.openxmlformats.org/spreadsheetml/2006/main" count="95" uniqueCount="90">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</sst>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804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08.04.2020</v>
          </cell>
        </row>
        <row r="6">
          <cell r="G6" t="str">
            <v>Фактично надійшло на 08.04.2020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2391967200</v>
          </cell>
          <cell r="C10">
            <v>695474900</v>
          </cell>
          <cell r="D10">
            <v>158821700</v>
          </cell>
          <cell r="G10">
            <v>547803659.96</v>
          </cell>
          <cell r="H10">
            <v>47517810.51000005</v>
          </cell>
          <cell r="I10">
            <v>29.918966054386807</v>
          </cell>
          <cell r="J10">
            <v>-111303889.48999995</v>
          </cell>
          <cell r="K10">
            <v>78.76684837367964</v>
          </cell>
          <cell r="L10">
            <v>-147671240.03999996</v>
          </cell>
        </row>
        <row r="11">
          <cell r="B11">
            <v>6201650000</v>
          </cell>
          <cell r="C11">
            <v>1995350000</v>
          </cell>
          <cell r="D11">
            <v>522200000</v>
          </cell>
          <cell r="G11">
            <v>1575409447.51</v>
          </cell>
          <cell r="H11">
            <v>124399842.27999997</v>
          </cell>
          <cell r="I11">
            <v>23.8222601072386</v>
          </cell>
          <cell r="J11">
            <v>-397800157.72</v>
          </cell>
          <cell r="K11">
            <v>78.95404051970833</v>
          </cell>
          <cell r="L11">
            <v>-419940552.49</v>
          </cell>
        </row>
        <row r="12">
          <cell r="B12">
            <v>731615600</v>
          </cell>
          <cell r="C12">
            <v>259692200</v>
          </cell>
          <cell r="D12">
            <v>57584450</v>
          </cell>
          <cell r="G12">
            <v>240194484.68</v>
          </cell>
          <cell r="H12">
            <v>28652038.700000018</v>
          </cell>
          <cell r="I12">
            <v>49.75655528532445</v>
          </cell>
          <cell r="J12">
            <v>-28932411.299999982</v>
          </cell>
          <cell r="K12">
            <v>92.49199039478275</v>
          </cell>
          <cell r="L12">
            <v>-19497715.319999993</v>
          </cell>
        </row>
        <row r="13">
          <cell r="B13">
            <v>693000000</v>
          </cell>
          <cell r="C13">
            <v>216910000</v>
          </cell>
          <cell r="D13">
            <v>57981000</v>
          </cell>
          <cell r="G13">
            <v>173483842.94</v>
          </cell>
          <cell r="H13">
            <v>12775234.159999996</v>
          </cell>
          <cell r="I13">
            <v>22.033483658439827</v>
          </cell>
          <cell r="J13">
            <v>-45205765.84</v>
          </cell>
          <cell r="K13">
            <v>79.9796426812964</v>
          </cell>
          <cell r="L13">
            <v>-43426157.06</v>
          </cell>
        </row>
        <row r="14">
          <cell r="B14">
            <v>104889800</v>
          </cell>
          <cell r="C14">
            <v>34932500</v>
          </cell>
          <cell r="D14">
            <v>9147600</v>
          </cell>
          <cell r="G14">
            <v>27032612</v>
          </cell>
          <cell r="H14">
            <v>1686166.8200000003</v>
          </cell>
          <cell r="I14">
            <v>18.432887533342083</v>
          </cell>
          <cell r="J14">
            <v>-7461433.18</v>
          </cell>
          <cell r="K14">
            <v>77.38527732054676</v>
          </cell>
          <cell r="L14">
            <v>-7899888</v>
          </cell>
        </row>
        <row r="15">
          <cell r="B15">
            <v>39088050</v>
          </cell>
          <cell r="C15">
            <v>8456104</v>
          </cell>
          <cell r="D15">
            <v>2147253</v>
          </cell>
          <cell r="G15">
            <v>7366595.25</v>
          </cell>
          <cell r="H15">
            <v>348890.61000000034</v>
          </cell>
          <cell r="I15">
            <v>16.248230180607518</v>
          </cell>
          <cell r="J15">
            <v>-1798362.3899999997</v>
          </cell>
          <cell r="K15">
            <v>87.11571250779319</v>
          </cell>
          <cell r="L15">
            <v>-1089508.75</v>
          </cell>
        </row>
        <row r="16">
          <cell r="B16">
            <v>341493098</v>
          </cell>
          <cell r="C16">
            <v>92381847</v>
          </cell>
          <cell r="D16">
            <v>25524609</v>
          </cell>
          <cell r="G16">
            <v>96817755.64</v>
          </cell>
          <cell r="H16">
            <v>9061808.570000008</v>
          </cell>
          <cell r="I16">
            <v>35.50224244375303</v>
          </cell>
          <cell r="J16">
            <v>-16462800.429999992</v>
          </cell>
          <cell r="K16">
            <v>104.80171027539642</v>
          </cell>
          <cell r="L16">
            <v>4435908.640000001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1017460</v>
          </cell>
          <cell r="D18">
            <v>245075</v>
          </cell>
          <cell r="G18">
            <v>951599.73</v>
          </cell>
          <cell r="H18">
            <v>32140.02000000002</v>
          </cell>
          <cell r="I18">
            <v>13.11436090992554</v>
          </cell>
          <cell r="J18">
            <v>-212934.97999999998</v>
          </cell>
          <cell r="K18">
            <v>93.52699172449039</v>
          </cell>
          <cell r="L18">
            <v>-65860.27000000002</v>
          </cell>
        </row>
        <row r="19">
          <cell r="B19">
            <v>132111600</v>
          </cell>
          <cell r="C19">
            <v>36282952</v>
          </cell>
          <cell r="D19">
            <v>10330173</v>
          </cell>
          <cell r="G19">
            <v>34699817.82</v>
          </cell>
          <cell r="H19">
            <v>2180044.91</v>
          </cell>
          <cell r="I19">
            <v>21.10366312355079</v>
          </cell>
          <cell r="J19">
            <v>-8150128.09</v>
          </cell>
          <cell r="K19">
            <v>95.63669962686609</v>
          </cell>
          <cell r="L19">
            <v>-1583134.1799999997</v>
          </cell>
        </row>
        <row r="20">
          <cell r="B20">
            <v>38053760</v>
          </cell>
          <cell r="C20">
            <v>11015510</v>
          </cell>
          <cell r="D20">
            <v>2761420</v>
          </cell>
          <cell r="G20">
            <v>8582330.16</v>
          </cell>
          <cell r="H20">
            <v>381483.5600000005</v>
          </cell>
          <cell r="I20">
            <v>13.814760521760563</v>
          </cell>
          <cell r="J20">
            <v>-2379936.4399999995</v>
          </cell>
          <cell r="K20">
            <v>77.91132829982452</v>
          </cell>
          <cell r="L20">
            <v>-2433179.84</v>
          </cell>
        </row>
        <row r="21">
          <cell r="B21">
            <v>51257030</v>
          </cell>
          <cell r="C21">
            <v>16214558</v>
          </cell>
          <cell r="D21">
            <v>4407536</v>
          </cell>
          <cell r="G21">
            <v>14411116.19</v>
          </cell>
          <cell r="H21">
            <v>822921.4199999999</v>
          </cell>
          <cell r="I21">
            <v>18.67078158862457</v>
          </cell>
          <cell r="J21">
            <v>-3584614.58</v>
          </cell>
          <cell r="K21">
            <v>88.87763816935373</v>
          </cell>
          <cell r="L21">
            <v>-1803441.8100000005</v>
          </cell>
        </row>
        <row r="22">
          <cell r="B22">
            <v>4539050</v>
          </cell>
          <cell r="C22">
            <v>911190</v>
          </cell>
          <cell r="D22">
            <v>311860</v>
          </cell>
          <cell r="G22">
            <v>874346.26</v>
          </cell>
          <cell r="H22">
            <v>57355.609999999986</v>
          </cell>
          <cell r="I22">
            <v>18.391460911947664</v>
          </cell>
          <cell r="J22">
            <v>-254504.39</v>
          </cell>
          <cell r="K22">
            <v>95.95652498381237</v>
          </cell>
          <cell r="L22">
            <v>-36843.73999999999</v>
          </cell>
        </row>
        <row r="23">
          <cell r="B23">
            <v>400000</v>
          </cell>
          <cell r="C23">
            <v>400000</v>
          </cell>
          <cell r="D23">
            <v>27100</v>
          </cell>
          <cell r="G23">
            <v>79709.51</v>
          </cell>
          <cell r="H23">
            <v>238</v>
          </cell>
          <cell r="I23">
            <v>0.8782287822878229</v>
          </cell>
          <cell r="J23">
            <v>-26862</v>
          </cell>
          <cell r="K23">
            <v>19.9273775</v>
          </cell>
          <cell r="L23">
            <v>-320290.49</v>
          </cell>
        </row>
        <row r="24">
          <cell r="B24">
            <v>128456050</v>
          </cell>
          <cell r="C24">
            <v>34423847</v>
          </cell>
          <cell r="D24">
            <v>10324520</v>
          </cell>
          <cell r="G24">
            <v>30313989.63</v>
          </cell>
          <cell r="H24">
            <v>1909988.4100000001</v>
          </cell>
          <cell r="I24">
            <v>18.49953712133833</v>
          </cell>
          <cell r="J24">
            <v>-8414531.59</v>
          </cell>
          <cell r="K24">
            <v>88.06101662606157</v>
          </cell>
          <cell r="L24">
            <v>-4109857.370000001</v>
          </cell>
        </row>
        <row r="25">
          <cell r="B25">
            <v>7631626</v>
          </cell>
          <cell r="C25">
            <v>2142762</v>
          </cell>
          <cell r="D25">
            <v>591706</v>
          </cell>
          <cell r="G25">
            <v>1717925.8</v>
          </cell>
          <cell r="H25">
            <v>85506.13000000012</v>
          </cell>
          <cell r="I25">
            <v>14.450779610144249</v>
          </cell>
          <cell r="J25">
            <v>-506199.8699999999</v>
          </cell>
          <cell r="K25">
            <v>80.17343036697497</v>
          </cell>
          <cell r="L25">
            <v>-424836.19999999995</v>
          </cell>
        </row>
        <row r="26">
          <cell r="B26">
            <v>64920078</v>
          </cell>
          <cell r="C26">
            <v>15989818</v>
          </cell>
          <cell r="D26">
            <v>4710212</v>
          </cell>
          <cell r="G26">
            <v>13337148.58</v>
          </cell>
          <cell r="H26">
            <v>843626.8699999992</v>
          </cell>
          <cell r="I26">
            <v>17.910592347011114</v>
          </cell>
          <cell r="J26">
            <v>-3866585.130000001</v>
          </cell>
          <cell r="K26">
            <v>83.41025882846196</v>
          </cell>
          <cell r="L26">
            <v>-2652669.42</v>
          </cell>
        </row>
        <row r="27">
          <cell r="B27">
            <v>83700</v>
          </cell>
          <cell r="C27">
            <v>50620</v>
          </cell>
          <cell r="D27">
            <v>3480</v>
          </cell>
          <cell r="G27">
            <v>54630.41</v>
          </cell>
          <cell r="H27">
            <v>0</v>
          </cell>
          <cell r="I27">
            <v>0</v>
          </cell>
          <cell r="J27">
            <v>-3480</v>
          </cell>
          <cell r="K27">
            <v>107.92258000790203</v>
          </cell>
          <cell r="L27">
            <v>4010.4100000000035</v>
          </cell>
        </row>
        <row r="28">
          <cell r="B28">
            <v>60518927</v>
          </cell>
          <cell r="C28">
            <v>17121601</v>
          </cell>
          <cell r="D28">
            <v>4124480</v>
          </cell>
          <cell r="G28">
            <v>15010015.95</v>
          </cell>
          <cell r="H28">
            <v>788129.8399999999</v>
          </cell>
          <cell r="I28">
            <v>19.10858677942431</v>
          </cell>
          <cell r="J28">
            <v>-3336350.16</v>
          </cell>
          <cell r="K28">
            <v>87.6671285004247</v>
          </cell>
          <cell r="L28">
            <v>-2111585.0500000007</v>
          </cell>
        </row>
        <row r="29">
          <cell r="B29">
            <v>30683390</v>
          </cell>
          <cell r="C29">
            <v>6273025</v>
          </cell>
          <cell r="D29">
            <v>2109386</v>
          </cell>
          <cell r="G29">
            <v>5261412.99</v>
          </cell>
          <cell r="H29">
            <v>442637.3799999999</v>
          </cell>
          <cell r="I29">
            <v>20.984181178788514</v>
          </cell>
          <cell r="J29">
            <v>-1666748.62</v>
          </cell>
          <cell r="K29">
            <v>83.87361743337544</v>
          </cell>
          <cell r="L29">
            <v>-1011612.0099999998</v>
          </cell>
        </row>
        <row r="30">
          <cell r="B30">
            <v>39383440</v>
          </cell>
          <cell r="C30">
            <v>10175817</v>
          </cell>
          <cell r="D30">
            <v>2754729</v>
          </cell>
          <cell r="G30">
            <v>7127053.16</v>
          </cell>
          <cell r="H30">
            <v>526334.3600000003</v>
          </cell>
          <cell r="I30">
            <v>19.106574911724543</v>
          </cell>
          <cell r="J30">
            <v>-2228394.6399999997</v>
          </cell>
          <cell r="K30">
            <v>70.03912472089465</v>
          </cell>
          <cell r="L30">
            <v>-3048763.84</v>
          </cell>
        </row>
        <row r="31">
          <cell r="B31">
            <v>7461035</v>
          </cell>
          <cell r="C31">
            <v>1709586</v>
          </cell>
          <cell r="D31">
            <v>460044</v>
          </cell>
          <cell r="G31">
            <v>1909489.68</v>
          </cell>
          <cell r="H31">
            <v>74068.43999999994</v>
          </cell>
          <cell r="I31">
            <v>16.100294754414783</v>
          </cell>
          <cell r="J31">
            <v>-385975.56000000006</v>
          </cell>
          <cell r="K31">
            <v>111.69310464638806</v>
          </cell>
          <cell r="L31">
            <v>199903.67999999993</v>
          </cell>
        </row>
        <row r="32">
          <cell r="B32">
            <v>83873486</v>
          </cell>
          <cell r="C32">
            <v>19368442</v>
          </cell>
          <cell r="D32">
            <v>5175322</v>
          </cell>
          <cell r="G32">
            <v>16456483.25</v>
          </cell>
          <cell r="H32">
            <v>884954.25</v>
          </cell>
          <cell r="I32">
            <v>17.099501248424737</v>
          </cell>
          <cell r="J32">
            <v>-4290367.75</v>
          </cell>
          <cell r="K32">
            <v>84.96544662704414</v>
          </cell>
          <cell r="L32">
            <v>-2911958.75</v>
          </cell>
        </row>
        <row r="33">
          <cell r="B33">
            <v>105500</v>
          </cell>
          <cell r="C33">
            <v>25000</v>
          </cell>
          <cell r="D33">
            <v>6500</v>
          </cell>
          <cell r="G33">
            <v>66432.95</v>
          </cell>
          <cell r="H33">
            <v>2605.0999999999985</v>
          </cell>
          <cell r="I33">
            <v>40.07846153846152</v>
          </cell>
          <cell r="J33">
            <v>-3894.9000000000015</v>
          </cell>
          <cell r="K33">
            <v>265.7318</v>
          </cell>
          <cell r="L33">
            <v>41432.95</v>
          </cell>
        </row>
        <row r="34">
          <cell r="B34">
            <v>8393900</v>
          </cell>
          <cell r="C34">
            <v>1731093</v>
          </cell>
          <cell r="D34">
            <v>490897</v>
          </cell>
          <cell r="G34">
            <v>1088411.31</v>
          </cell>
          <cell r="H34">
            <v>8042.219999999972</v>
          </cell>
          <cell r="I34">
            <v>1.638270349991948</v>
          </cell>
          <cell r="J34">
            <v>-482854.78</v>
          </cell>
          <cell r="K34">
            <v>62.87422512828601</v>
          </cell>
          <cell r="L34">
            <v>-642681.69</v>
          </cell>
        </row>
        <row r="35">
          <cell r="B35">
            <v>17808849</v>
          </cell>
          <cell r="C35">
            <v>4063610</v>
          </cell>
          <cell r="D35">
            <v>1221460</v>
          </cell>
          <cell r="G35">
            <v>3462376.04</v>
          </cell>
          <cell r="H35">
            <v>225999.08000000007</v>
          </cell>
          <cell r="I35">
            <v>18.502372570530355</v>
          </cell>
          <cell r="J35">
            <v>-995460.9199999999</v>
          </cell>
          <cell r="K35">
            <v>85.20443743371042</v>
          </cell>
          <cell r="L35">
            <v>-601233.96</v>
          </cell>
        </row>
        <row r="36">
          <cell r="B36">
            <v>52772484</v>
          </cell>
          <cell r="C36">
            <v>15847387</v>
          </cell>
          <cell r="D36">
            <v>4813252</v>
          </cell>
          <cell r="G36">
            <v>12105605.62</v>
          </cell>
          <cell r="H36">
            <v>636723.6699999999</v>
          </cell>
          <cell r="I36">
            <v>13.22855462377619</v>
          </cell>
          <cell r="J36">
            <v>-4176528.33</v>
          </cell>
          <cell r="K36">
            <v>76.38865397809745</v>
          </cell>
          <cell r="L36">
            <v>-3741781.380000001</v>
          </cell>
        </row>
        <row r="37">
          <cell r="B37">
            <v>25600000</v>
          </cell>
          <cell r="C37">
            <v>6975998</v>
          </cell>
          <cell r="D37">
            <v>2458236</v>
          </cell>
          <cell r="G37">
            <v>5461996.84</v>
          </cell>
          <cell r="H37">
            <v>396892.38999999966</v>
          </cell>
          <cell r="I37">
            <v>16.14541443539187</v>
          </cell>
          <cell r="J37">
            <v>-2061343.6100000003</v>
          </cell>
          <cell r="K37">
            <v>78.29699549799183</v>
          </cell>
          <cell r="L37">
            <v>-1514001.1600000001</v>
          </cell>
        </row>
        <row r="38">
          <cell r="B38">
            <v>20269298</v>
          </cell>
          <cell r="C38">
            <v>5937406</v>
          </cell>
          <cell r="D38">
            <v>2140040</v>
          </cell>
          <cell r="G38">
            <v>4109956.42</v>
          </cell>
          <cell r="H38">
            <v>236663.81999999983</v>
          </cell>
          <cell r="I38">
            <v>11.058850301863508</v>
          </cell>
          <cell r="J38">
            <v>-1903376.1800000002</v>
          </cell>
          <cell r="K38">
            <v>69.22141453692066</v>
          </cell>
          <cell r="L38">
            <v>-1827449.58</v>
          </cell>
        </row>
        <row r="39">
          <cell r="B39">
            <v>20480540</v>
          </cell>
          <cell r="C39">
            <v>4608930</v>
          </cell>
          <cell r="D39">
            <v>1296065</v>
          </cell>
          <cell r="G39">
            <v>4048675.75</v>
          </cell>
          <cell r="H39">
            <v>225695.8799999999</v>
          </cell>
          <cell r="I39">
            <v>17.413932171611755</v>
          </cell>
          <cell r="J39">
            <v>-1070369.12</v>
          </cell>
          <cell r="K39">
            <v>87.84415797158994</v>
          </cell>
          <cell r="L39">
            <v>-560254.25</v>
          </cell>
        </row>
        <row r="40">
          <cell r="B40">
            <v>22941294</v>
          </cell>
          <cell r="C40">
            <v>7285158</v>
          </cell>
          <cell r="D40">
            <v>2506050</v>
          </cell>
          <cell r="G40">
            <v>5186503.79</v>
          </cell>
          <cell r="H40">
            <v>428643.2400000002</v>
          </cell>
          <cell r="I40">
            <v>17.104337104207826</v>
          </cell>
          <cell r="J40">
            <v>-2077406.7599999998</v>
          </cell>
          <cell r="K40">
            <v>71.19274269686396</v>
          </cell>
          <cell r="L40">
            <v>-2098654.21</v>
          </cell>
        </row>
        <row r="41">
          <cell r="B41">
            <v>36160712</v>
          </cell>
          <cell r="C41">
            <v>12072424</v>
          </cell>
          <cell r="D41">
            <v>2992997</v>
          </cell>
          <cell r="G41">
            <v>10346253.78</v>
          </cell>
          <cell r="H41">
            <v>695070.1899999995</v>
          </cell>
          <cell r="I41">
            <v>23.223217063030784</v>
          </cell>
          <cell r="J41">
            <v>-2297926.8100000005</v>
          </cell>
          <cell r="K41">
            <v>85.70154411409008</v>
          </cell>
          <cell r="L41">
            <v>-1726170.2200000007</v>
          </cell>
        </row>
        <row r="42">
          <cell r="B42">
            <v>66700615</v>
          </cell>
          <cell r="C42">
            <v>19698311</v>
          </cell>
          <cell r="D42">
            <v>5496431</v>
          </cell>
          <cell r="G42">
            <v>14761849.46</v>
          </cell>
          <cell r="H42">
            <v>683983.5900000017</v>
          </cell>
          <cell r="I42">
            <v>12.444140388553986</v>
          </cell>
          <cell r="J42">
            <v>-4812447.409999998</v>
          </cell>
          <cell r="K42">
            <v>74.93967102052557</v>
          </cell>
          <cell r="L42">
            <v>-4936461.539999999</v>
          </cell>
        </row>
        <row r="43">
          <cell r="B43">
            <v>32433514</v>
          </cell>
          <cell r="C43">
            <v>8651050</v>
          </cell>
          <cell r="D43">
            <v>2936600</v>
          </cell>
          <cell r="G43">
            <v>6218141.06</v>
          </cell>
          <cell r="H43">
            <v>410232.31999999937</v>
          </cell>
          <cell r="I43">
            <v>13.969635633044996</v>
          </cell>
          <cell r="J43">
            <v>-2526367.6800000006</v>
          </cell>
          <cell r="K43">
            <v>71.87729882499812</v>
          </cell>
          <cell r="L43">
            <v>-2432908.9400000004</v>
          </cell>
        </row>
        <row r="44">
          <cell r="B44">
            <v>30828600</v>
          </cell>
          <cell r="C44">
            <v>9239630</v>
          </cell>
          <cell r="D44">
            <v>2472930</v>
          </cell>
          <cell r="G44">
            <v>7074667.96</v>
          </cell>
          <cell r="H44">
            <v>623550.7000000002</v>
          </cell>
          <cell r="I44">
            <v>25.215056633224563</v>
          </cell>
          <cell r="J44">
            <v>-1849379.2999999998</v>
          </cell>
          <cell r="K44">
            <v>76.56873662689956</v>
          </cell>
          <cell r="L44">
            <v>-2164962.04</v>
          </cell>
        </row>
        <row r="45">
          <cell r="B45">
            <v>11207222</v>
          </cell>
          <cell r="C45">
            <v>3503844</v>
          </cell>
          <cell r="D45">
            <v>1037172</v>
          </cell>
          <cell r="G45">
            <v>2340882.06</v>
          </cell>
          <cell r="H45">
            <v>119906.3500000001</v>
          </cell>
          <cell r="I45">
            <v>11.560893468007244</v>
          </cell>
          <cell r="J45">
            <v>-917265.6499999999</v>
          </cell>
          <cell r="K45">
            <v>66.8089692349317</v>
          </cell>
          <cell r="L45">
            <v>-1162961.94</v>
          </cell>
        </row>
        <row r="46">
          <cell r="B46">
            <v>11295500</v>
          </cell>
          <cell r="C46">
            <v>2518626</v>
          </cell>
          <cell r="D46">
            <v>727941</v>
          </cell>
          <cell r="G46">
            <v>2269364.55</v>
          </cell>
          <cell r="H46">
            <v>162833.69999999972</v>
          </cell>
          <cell r="I46">
            <v>22.36907936220102</v>
          </cell>
          <cell r="J46">
            <v>-565107.3000000003</v>
          </cell>
          <cell r="K46">
            <v>90.10327654840377</v>
          </cell>
          <cell r="L46">
            <v>-249261.4500000002</v>
          </cell>
        </row>
        <row r="47">
          <cell r="B47">
            <v>14950700</v>
          </cell>
          <cell r="C47">
            <v>5844789</v>
          </cell>
          <cell r="D47">
            <v>2916220</v>
          </cell>
          <cell r="G47">
            <v>3431126.43</v>
          </cell>
          <cell r="H47">
            <v>72180.9700000002</v>
          </cell>
          <cell r="I47">
            <v>2.4751551666198095</v>
          </cell>
          <cell r="J47">
            <v>-2844039.03</v>
          </cell>
          <cell r="K47">
            <v>58.704025585868024</v>
          </cell>
          <cell r="L47">
            <v>-2413662.57</v>
          </cell>
        </row>
        <row r="48">
          <cell r="B48">
            <v>29529180</v>
          </cell>
          <cell r="C48">
            <v>7582719</v>
          </cell>
          <cell r="D48">
            <v>2409565</v>
          </cell>
          <cell r="G48">
            <v>5709112.4</v>
          </cell>
          <cell r="H48">
            <v>422512.60000000056</v>
          </cell>
          <cell r="I48">
            <v>17.5348081500188</v>
          </cell>
          <cell r="J48">
            <v>-1987052.3999999994</v>
          </cell>
          <cell r="K48">
            <v>75.29109808763849</v>
          </cell>
          <cell r="L48">
            <v>-1873606.5999999996</v>
          </cell>
        </row>
        <row r="49">
          <cell r="B49">
            <v>15578840</v>
          </cell>
          <cell r="C49">
            <v>3865850</v>
          </cell>
          <cell r="D49">
            <v>778850</v>
          </cell>
          <cell r="G49">
            <v>2736096.41</v>
          </cell>
          <cell r="H49">
            <v>181745.33000000007</v>
          </cell>
          <cell r="I49">
            <v>23.335087629196902</v>
          </cell>
          <cell r="J49">
            <v>-597104.6699999999</v>
          </cell>
          <cell r="K49">
            <v>70.77606244422314</v>
          </cell>
          <cell r="L49">
            <v>-1129753.5899999999</v>
          </cell>
        </row>
        <row r="50">
          <cell r="B50">
            <v>10068500</v>
          </cell>
          <cell r="C50">
            <v>2138910</v>
          </cell>
          <cell r="D50">
            <v>621910</v>
          </cell>
          <cell r="G50">
            <v>2145771.66</v>
          </cell>
          <cell r="H50">
            <v>59837.3600000001</v>
          </cell>
          <cell r="I50">
            <v>9.621546526024682</v>
          </cell>
          <cell r="J50">
            <v>-562072.6399999999</v>
          </cell>
          <cell r="K50">
            <v>100.32080171676228</v>
          </cell>
          <cell r="L50">
            <v>6861.660000000149</v>
          </cell>
        </row>
        <row r="51">
          <cell r="B51">
            <v>61660350</v>
          </cell>
          <cell r="C51">
            <v>17360800</v>
          </cell>
          <cell r="D51">
            <v>5384440</v>
          </cell>
          <cell r="G51">
            <v>16192191.5</v>
          </cell>
          <cell r="H51">
            <v>723327.7200000007</v>
          </cell>
          <cell r="I51">
            <v>13.433666639427697</v>
          </cell>
          <cell r="J51">
            <v>-4661112.279999999</v>
          </cell>
          <cell r="K51">
            <v>93.26869441500392</v>
          </cell>
          <cell r="L51">
            <v>-1168608.5</v>
          </cell>
        </row>
        <row r="52">
          <cell r="B52">
            <v>87045500</v>
          </cell>
          <cell r="C52">
            <v>26025409</v>
          </cell>
          <cell r="D52">
            <v>6981150</v>
          </cell>
          <cell r="G52">
            <v>21944349.18</v>
          </cell>
          <cell r="H52">
            <v>1158203.1999999993</v>
          </cell>
          <cell r="I52">
            <v>16.590435673205693</v>
          </cell>
          <cell r="J52">
            <v>-5822946.800000001</v>
          </cell>
          <cell r="K52">
            <v>84.318940693689</v>
          </cell>
          <cell r="L52">
            <v>-4081059.8200000003</v>
          </cell>
        </row>
        <row r="53">
          <cell r="B53">
            <v>37946000</v>
          </cell>
          <cell r="C53">
            <v>9079870</v>
          </cell>
          <cell r="D53">
            <v>2988865</v>
          </cell>
          <cell r="G53">
            <v>7708176.4</v>
          </cell>
          <cell r="H53">
            <v>535086</v>
          </cell>
          <cell r="I53">
            <v>17.902648664292297</v>
          </cell>
          <cell r="J53">
            <v>-2453779</v>
          </cell>
          <cell r="K53">
            <v>84.89302600147359</v>
          </cell>
          <cell r="L53">
            <v>-1371693.5999999996</v>
          </cell>
        </row>
        <row r="54">
          <cell r="B54">
            <v>73827000</v>
          </cell>
          <cell r="C54">
            <v>20003050</v>
          </cell>
          <cell r="D54">
            <v>5737200</v>
          </cell>
          <cell r="G54">
            <v>16161428.78</v>
          </cell>
          <cell r="H54">
            <v>640233.8899999987</v>
          </cell>
          <cell r="I54">
            <v>11.159344105138373</v>
          </cell>
          <cell r="J54">
            <v>-5096966.110000001</v>
          </cell>
          <cell r="K54">
            <v>80.79482268953984</v>
          </cell>
          <cell r="L54">
            <v>-3841621.2200000007</v>
          </cell>
        </row>
        <row r="55">
          <cell r="B55">
            <v>84720000</v>
          </cell>
          <cell r="C55">
            <v>26780450</v>
          </cell>
          <cell r="D55">
            <v>7309150</v>
          </cell>
          <cell r="G55">
            <v>19837016.14</v>
          </cell>
          <cell r="H55">
            <v>1138313.539999999</v>
          </cell>
          <cell r="I55">
            <v>15.57381555994882</v>
          </cell>
          <cell r="J55">
            <v>-6170836.460000001</v>
          </cell>
          <cell r="K55">
            <v>74.07275135406613</v>
          </cell>
          <cell r="L55">
            <v>-6943433.859999999</v>
          </cell>
        </row>
        <row r="56">
          <cell r="B56">
            <v>15427265</v>
          </cell>
          <cell r="C56">
            <v>3832105</v>
          </cell>
          <cell r="D56">
            <v>1617595</v>
          </cell>
          <cell r="G56">
            <v>3201694.79</v>
          </cell>
          <cell r="H56">
            <v>172993.31999999983</v>
          </cell>
          <cell r="I56">
            <v>10.69447667679486</v>
          </cell>
          <cell r="J56">
            <v>-1444601.6800000002</v>
          </cell>
          <cell r="K56">
            <v>83.54924486672468</v>
          </cell>
          <cell r="L56">
            <v>-630410.21</v>
          </cell>
        </row>
        <row r="57">
          <cell r="B57">
            <v>67965626</v>
          </cell>
          <cell r="C57">
            <v>19390129</v>
          </cell>
          <cell r="D57">
            <v>4945370</v>
          </cell>
          <cell r="G57">
            <v>15801650.44</v>
          </cell>
          <cell r="H57">
            <v>952508.9900000002</v>
          </cell>
          <cell r="I57">
            <v>19.260621348857622</v>
          </cell>
          <cell r="J57">
            <v>-3992861.01</v>
          </cell>
          <cell r="K57">
            <v>81.49327134440415</v>
          </cell>
          <cell r="L57">
            <v>-3588478.5600000005</v>
          </cell>
        </row>
        <row r="58">
          <cell r="B58">
            <v>24760000</v>
          </cell>
          <cell r="C58">
            <v>6559898</v>
          </cell>
          <cell r="D58">
            <v>1914590</v>
          </cell>
          <cell r="G58">
            <v>5828762.54</v>
          </cell>
          <cell r="H58">
            <v>293138.66000000015</v>
          </cell>
          <cell r="I58">
            <v>15.310779853650136</v>
          </cell>
          <cell r="J58">
            <v>-1621451.3399999999</v>
          </cell>
          <cell r="K58">
            <v>88.85446907863506</v>
          </cell>
          <cell r="L58">
            <v>-731135.46</v>
          </cell>
        </row>
        <row r="59">
          <cell r="B59">
            <v>14983150</v>
          </cell>
          <cell r="C59">
            <v>4078068</v>
          </cell>
          <cell r="D59">
            <v>2365413</v>
          </cell>
          <cell r="G59">
            <v>3046500.5</v>
          </cell>
          <cell r="H59">
            <v>232634.8700000001</v>
          </cell>
          <cell r="I59">
            <v>9.834852095595997</v>
          </cell>
          <cell r="J59">
            <v>-2132778.13</v>
          </cell>
          <cell r="K59">
            <v>74.70450468211908</v>
          </cell>
          <cell r="L59">
            <v>-1031567.5</v>
          </cell>
        </row>
        <row r="60">
          <cell r="B60">
            <v>10818000</v>
          </cell>
          <cell r="C60">
            <v>2076910</v>
          </cell>
          <cell r="D60">
            <v>405700</v>
          </cell>
          <cell r="G60">
            <v>2338387.06</v>
          </cell>
          <cell r="H60">
            <v>60913.97999999998</v>
          </cell>
          <cell r="I60">
            <v>15.014537835839286</v>
          </cell>
          <cell r="J60">
            <v>-344786.02</v>
          </cell>
          <cell r="K60">
            <v>112.58971549080124</v>
          </cell>
          <cell r="L60">
            <v>261477.06000000006</v>
          </cell>
        </row>
        <row r="61">
          <cell r="B61">
            <v>13850000</v>
          </cell>
          <cell r="C61">
            <v>2321920</v>
          </cell>
          <cell r="D61">
            <v>718000</v>
          </cell>
          <cell r="G61">
            <v>1783395.98</v>
          </cell>
          <cell r="H61">
            <v>87667.46999999997</v>
          </cell>
          <cell r="I61">
            <v>12.20995403899721</v>
          </cell>
          <cell r="J61">
            <v>-630332.53</v>
          </cell>
          <cell r="K61">
            <v>76.80695200523704</v>
          </cell>
          <cell r="L61">
            <v>-538524.02</v>
          </cell>
        </row>
        <row r="62">
          <cell r="B62">
            <v>9500000</v>
          </cell>
          <cell r="C62">
            <v>1956118</v>
          </cell>
          <cell r="D62">
            <v>709594</v>
          </cell>
          <cell r="G62">
            <v>1831326.58</v>
          </cell>
          <cell r="H62">
            <v>142970.38000000012</v>
          </cell>
          <cell r="I62">
            <v>20.148194601419984</v>
          </cell>
          <cell r="J62">
            <v>-566623.6199999999</v>
          </cell>
          <cell r="K62">
            <v>93.62045541219906</v>
          </cell>
          <cell r="L62">
            <v>-124791.41999999993</v>
          </cell>
        </row>
        <row r="63">
          <cell r="B63">
            <v>15000000</v>
          </cell>
          <cell r="C63">
            <v>4032850</v>
          </cell>
          <cell r="D63">
            <v>1171020</v>
          </cell>
          <cell r="G63">
            <v>3898469.25</v>
          </cell>
          <cell r="H63">
            <v>328307.2799999998</v>
          </cell>
          <cell r="I63">
            <v>28.036009632627945</v>
          </cell>
          <cell r="J63">
            <v>-842712.7200000002</v>
          </cell>
          <cell r="K63">
            <v>96.66784656012497</v>
          </cell>
          <cell r="L63">
            <v>-134380.75</v>
          </cell>
        </row>
        <row r="64">
          <cell r="B64">
            <v>12037300</v>
          </cell>
          <cell r="C64">
            <v>3022333</v>
          </cell>
          <cell r="D64">
            <v>873358</v>
          </cell>
          <cell r="G64">
            <v>2518249.77</v>
          </cell>
          <cell r="H64">
            <v>63784.41000000015</v>
          </cell>
          <cell r="I64">
            <v>7.303352119062303</v>
          </cell>
          <cell r="J64">
            <v>-809573.5899999999</v>
          </cell>
          <cell r="K64">
            <v>83.32138682269624</v>
          </cell>
          <cell r="L64">
            <v>-504083.23</v>
          </cell>
        </row>
        <row r="65">
          <cell r="B65">
            <v>36348458</v>
          </cell>
          <cell r="C65">
            <v>9967057</v>
          </cell>
          <cell r="D65">
            <v>3526373</v>
          </cell>
          <cell r="G65">
            <v>9027253.96</v>
          </cell>
          <cell r="H65">
            <v>524564.9000000004</v>
          </cell>
          <cell r="I65">
            <v>14.875479706769543</v>
          </cell>
          <cell r="J65">
            <v>-3001808.0999999996</v>
          </cell>
          <cell r="K65">
            <v>90.57090734005033</v>
          </cell>
          <cell r="L65">
            <v>-939803.0399999991</v>
          </cell>
        </row>
        <row r="66">
          <cell r="B66">
            <v>74959526</v>
          </cell>
          <cell r="C66">
            <v>24853822</v>
          </cell>
          <cell r="D66">
            <v>5969369</v>
          </cell>
          <cell r="G66">
            <v>13384578.46</v>
          </cell>
          <cell r="H66">
            <v>554803.4200000018</v>
          </cell>
          <cell r="I66">
            <v>9.294171963569378</v>
          </cell>
          <cell r="J66">
            <v>-5414565.579999998</v>
          </cell>
          <cell r="K66">
            <v>53.853199962565114</v>
          </cell>
          <cell r="L66">
            <v>-11469243.54</v>
          </cell>
        </row>
        <row r="67">
          <cell r="B67">
            <v>100535495</v>
          </cell>
          <cell r="C67">
            <v>28895033</v>
          </cell>
          <cell r="D67">
            <v>8805422</v>
          </cell>
          <cell r="G67">
            <v>20481098.54</v>
          </cell>
          <cell r="H67">
            <v>1251014.3200000003</v>
          </cell>
          <cell r="I67">
            <v>14.207318172825792</v>
          </cell>
          <cell r="J67">
            <v>-7554407.68</v>
          </cell>
          <cell r="K67">
            <v>70.88103529765824</v>
          </cell>
          <cell r="L67">
            <v>-8413934.46</v>
          </cell>
        </row>
        <row r="68">
          <cell r="B68">
            <v>16071180</v>
          </cell>
          <cell r="C68">
            <v>4110270</v>
          </cell>
          <cell r="D68">
            <v>1171350</v>
          </cell>
          <cell r="G68">
            <v>3351229.63</v>
          </cell>
          <cell r="H68">
            <v>402683.0099999998</v>
          </cell>
          <cell r="I68">
            <v>34.377684722755774</v>
          </cell>
          <cell r="J68">
            <v>-768666.9900000002</v>
          </cell>
          <cell r="K68">
            <v>81.53307763236964</v>
          </cell>
          <cell r="L68">
            <v>-759040.3700000001</v>
          </cell>
        </row>
        <row r="69">
          <cell r="B69">
            <v>9943882</v>
          </cell>
          <cell r="C69">
            <v>3039460</v>
          </cell>
          <cell r="D69">
            <v>686755</v>
          </cell>
          <cell r="G69">
            <v>2552317.59</v>
          </cell>
          <cell r="H69">
            <v>241044.93999999994</v>
          </cell>
          <cell r="I69">
            <v>35.09911686118048</v>
          </cell>
          <cell r="J69">
            <v>-445710.06000000006</v>
          </cell>
          <cell r="K69">
            <v>83.97273166944129</v>
          </cell>
          <cell r="L69">
            <v>-487142.41000000015</v>
          </cell>
        </row>
        <row r="70">
          <cell r="B70">
            <v>6809061</v>
          </cell>
          <cell r="C70">
            <v>884137</v>
          </cell>
          <cell r="D70">
            <v>335440</v>
          </cell>
          <cell r="G70">
            <v>1211107.28</v>
          </cell>
          <cell r="H70">
            <v>112326.01000000001</v>
          </cell>
          <cell r="I70">
            <v>33.48617040305271</v>
          </cell>
          <cell r="J70">
            <v>-223113.99</v>
          </cell>
          <cell r="K70">
            <v>136.98185688417067</v>
          </cell>
          <cell r="L70">
            <v>326970.28</v>
          </cell>
        </row>
        <row r="71">
          <cell r="B71">
            <v>58533083</v>
          </cell>
          <cell r="C71">
            <v>15251610</v>
          </cell>
          <cell r="D71">
            <v>4390625</v>
          </cell>
          <cell r="G71">
            <v>11349774.71</v>
          </cell>
          <cell r="H71">
            <v>490231.05000000075</v>
          </cell>
          <cell r="I71">
            <v>11.165404697508913</v>
          </cell>
          <cell r="J71">
            <v>-3900393.9499999993</v>
          </cell>
          <cell r="K71">
            <v>74.4168957244514</v>
          </cell>
          <cell r="L71">
            <v>-3901835.289999999</v>
          </cell>
        </row>
        <row r="72">
          <cell r="B72">
            <v>23194370</v>
          </cell>
          <cell r="C72">
            <v>6951175</v>
          </cell>
          <cell r="D72">
            <v>2517955</v>
          </cell>
          <cell r="G72">
            <v>5961531.19</v>
          </cell>
          <cell r="H72">
            <v>458260.72000000067</v>
          </cell>
          <cell r="I72">
            <v>18.19971842229113</v>
          </cell>
          <cell r="J72">
            <v>-2059694.2799999993</v>
          </cell>
          <cell r="K72">
            <v>85.7629277064669</v>
          </cell>
          <cell r="L72">
            <v>-989643.8099999996</v>
          </cell>
        </row>
        <row r="73">
          <cell r="B73">
            <v>9313620</v>
          </cell>
          <cell r="C73">
            <v>2594660</v>
          </cell>
          <cell r="D73">
            <v>683400</v>
          </cell>
          <cell r="G73">
            <v>2305886.08</v>
          </cell>
          <cell r="H73">
            <v>234065.3600000001</v>
          </cell>
          <cell r="I73">
            <v>34.25012584138135</v>
          </cell>
          <cell r="J73">
            <v>-449334.6399999999</v>
          </cell>
          <cell r="K73">
            <v>88.87045239067932</v>
          </cell>
          <cell r="L73">
            <v>-288773.9199999999</v>
          </cell>
        </row>
        <row r="74">
          <cell r="B74">
            <v>10027814</v>
          </cell>
          <cell r="C74">
            <v>2570521</v>
          </cell>
          <cell r="D74">
            <v>1650717</v>
          </cell>
          <cell r="G74">
            <v>1734228.95</v>
          </cell>
          <cell r="H74">
            <v>40825.47999999998</v>
          </cell>
          <cell r="I74">
            <v>2.4731967987244317</v>
          </cell>
          <cell r="J74">
            <v>-1609891.52</v>
          </cell>
          <cell r="K74">
            <v>67.4660487115258</v>
          </cell>
          <cell r="L74">
            <v>-836292.05</v>
          </cell>
        </row>
        <row r="75">
          <cell r="B75">
            <v>8760477</v>
          </cell>
          <cell r="C75">
            <v>1313982</v>
          </cell>
          <cell r="D75">
            <v>322024</v>
          </cell>
          <cell r="G75">
            <v>1569567.84</v>
          </cell>
          <cell r="H75">
            <v>78197.01000000001</v>
          </cell>
          <cell r="I75">
            <v>24.28297580304574</v>
          </cell>
          <cell r="J75">
            <v>-243826.99</v>
          </cell>
          <cell r="K75">
            <v>119.4512436243419</v>
          </cell>
          <cell r="L75">
            <v>255585.84000000008</v>
          </cell>
        </row>
        <row r="76">
          <cell r="B76">
            <v>16427081</v>
          </cell>
          <cell r="C76">
            <v>3579455</v>
          </cell>
          <cell r="D76">
            <v>1076562</v>
          </cell>
          <cell r="G76">
            <v>3083777.35</v>
          </cell>
          <cell r="H76">
            <v>108239.84000000032</v>
          </cell>
          <cell r="I76">
            <v>10.054213319808829</v>
          </cell>
          <cell r="J76">
            <v>-968322.1599999997</v>
          </cell>
          <cell r="K76">
            <v>86.15214746378989</v>
          </cell>
          <cell r="L76">
            <v>-495677.6499999999</v>
          </cell>
        </row>
        <row r="77">
          <cell r="B77">
            <v>11443812</v>
          </cell>
          <cell r="C77">
            <v>3121134</v>
          </cell>
          <cell r="D77">
            <v>821800</v>
          </cell>
          <cell r="G77">
            <v>2705450.94</v>
          </cell>
          <cell r="H77">
            <v>122566.60999999987</v>
          </cell>
          <cell r="I77">
            <v>14.914408615234834</v>
          </cell>
          <cell r="J77">
            <v>-699233.3900000001</v>
          </cell>
          <cell r="K77">
            <v>86.68166570227359</v>
          </cell>
          <cell r="L77">
            <v>-415683.06000000006</v>
          </cell>
        </row>
        <row r="78">
          <cell r="B78">
            <v>462982900</v>
          </cell>
          <cell r="C78">
            <v>141811145</v>
          </cell>
          <cell r="D78">
            <v>37975455</v>
          </cell>
          <cell r="G78">
            <v>122766222.38</v>
          </cell>
          <cell r="H78">
            <v>6710754.549999997</v>
          </cell>
          <cell r="I78">
            <v>17.67129465598239</v>
          </cell>
          <cell r="J78">
            <v>-31264700.450000003</v>
          </cell>
          <cell r="K78">
            <v>86.57022152948556</v>
          </cell>
          <cell r="L78">
            <v>-19044922.620000005</v>
          </cell>
        </row>
        <row r="79">
          <cell r="B79">
            <v>43093757</v>
          </cell>
          <cell r="C79">
            <v>11061565</v>
          </cell>
          <cell r="D79">
            <v>3359366</v>
          </cell>
          <cell r="G79">
            <v>9938304.73</v>
          </cell>
          <cell r="H79">
            <v>591759.2100000009</v>
          </cell>
          <cell r="I79">
            <v>17.61520507143315</v>
          </cell>
          <cell r="J79">
            <v>-2767606.789999999</v>
          </cell>
          <cell r="K79">
            <v>89.84537658098108</v>
          </cell>
          <cell r="L79">
            <v>-1123260.2699999996</v>
          </cell>
        </row>
        <row r="80">
          <cell r="B80">
            <v>11498856</v>
          </cell>
          <cell r="C80">
            <v>3585236</v>
          </cell>
          <cell r="D80">
            <v>1196023</v>
          </cell>
          <cell r="G80">
            <v>2652448.11</v>
          </cell>
          <cell r="H80">
            <v>320950.9499999997</v>
          </cell>
          <cell r="I80">
            <v>26.83484765761191</v>
          </cell>
          <cell r="J80">
            <v>-875072.0500000003</v>
          </cell>
          <cell r="K80">
            <v>73.9825247208273</v>
          </cell>
          <cell r="L80">
            <v>-932787.8900000001</v>
          </cell>
        </row>
        <row r="81">
          <cell r="B81">
            <v>180007400</v>
          </cell>
          <cell r="C81">
            <v>69275970</v>
          </cell>
          <cell r="D81">
            <v>18646336</v>
          </cell>
          <cell r="G81">
            <v>42284585.21</v>
          </cell>
          <cell r="H81">
            <v>3830066.9399999976</v>
          </cell>
          <cell r="I81">
            <v>20.54058738403082</v>
          </cell>
          <cell r="J81">
            <v>-14816269.060000002</v>
          </cell>
          <cell r="K81">
            <v>61.03788255869965</v>
          </cell>
          <cell r="L81">
            <v>-26991384.79</v>
          </cell>
        </row>
        <row r="82">
          <cell r="B82">
            <v>42973110</v>
          </cell>
          <cell r="C82">
            <v>10782934</v>
          </cell>
          <cell r="D82">
            <v>3359287</v>
          </cell>
          <cell r="G82">
            <v>8476987.67</v>
          </cell>
          <cell r="H82">
            <v>468397.2599999998</v>
          </cell>
          <cell r="I82">
            <v>13.943353455658889</v>
          </cell>
          <cell r="J82">
            <v>-2890889.74</v>
          </cell>
          <cell r="K82">
            <v>78.61485259948729</v>
          </cell>
          <cell r="L82">
            <v>-2305946.33</v>
          </cell>
        </row>
        <row r="83">
          <cell r="B83">
            <v>13238062781</v>
          </cell>
          <cell r="C83">
            <v>4088089550</v>
          </cell>
          <cell r="D83">
            <v>1058682475</v>
          </cell>
          <cell r="G83">
            <v>3298393943.9200006</v>
          </cell>
          <cell r="H83">
            <v>262135174.64999995</v>
          </cell>
          <cell r="I83">
            <v>24.760509486094964</v>
          </cell>
          <cell r="J83">
            <v>-796547300.3499994</v>
          </cell>
          <cell r="K83">
            <v>80.68301595594941</v>
          </cell>
          <cell r="L83">
            <v>-789695606.08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31" sqref="M3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08.04.2020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08.04.2020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695474900</v>
      </c>
      <c r="D10" s="33">
        <f>'[1]вспомогат'!D10</f>
        <v>158821700</v>
      </c>
      <c r="E10" s="33">
        <f>'[1]вспомогат'!G10</f>
        <v>547803659.96</v>
      </c>
      <c r="F10" s="33">
        <f>'[1]вспомогат'!H10</f>
        <v>47517810.51000005</v>
      </c>
      <c r="G10" s="34">
        <f>'[1]вспомогат'!I10</f>
        <v>29.918966054386807</v>
      </c>
      <c r="H10" s="35">
        <f>'[1]вспомогат'!J10</f>
        <v>-111303889.48999995</v>
      </c>
      <c r="I10" s="36">
        <f>'[1]вспомогат'!K10</f>
        <v>78.76684837367964</v>
      </c>
      <c r="J10" s="37">
        <f>'[1]вспомогат'!L10</f>
        <v>-147671240.03999996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1995350000</v>
      </c>
      <c r="D12" s="38">
        <f>'[1]вспомогат'!D11</f>
        <v>522200000</v>
      </c>
      <c r="E12" s="33">
        <f>'[1]вспомогат'!G11</f>
        <v>1575409447.51</v>
      </c>
      <c r="F12" s="38">
        <f>'[1]вспомогат'!H11</f>
        <v>124399842.27999997</v>
      </c>
      <c r="G12" s="39">
        <f>'[1]вспомогат'!I11</f>
        <v>23.8222601072386</v>
      </c>
      <c r="H12" s="35">
        <f>'[1]вспомогат'!J11</f>
        <v>-397800157.72</v>
      </c>
      <c r="I12" s="36">
        <f>'[1]вспомогат'!K11</f>
        <v>78.95404051970833</v>
      </c>
      <c r="J12" s="37">
        <f>'[1]вспомогат'!L11</f>
        <v>-419940552.49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259692200</v>
      </c>
      <c r="D13" s="38">
        <f>'[1]вспомогат'!D12</f>
        <v>57584450</v>
      </c>
      <c r="E13" s="33">
        <f>'[1]вспомогат'!G12</f>
        <v>240194484.68</v>
      </c>
      <c r="F13" s="38">
        <f>'[1]вспомогат'!H12</f>
        <v>28652038.700000018</v>
      </c>
      <c r="G13" s="39">
        <f>'[1]вспомогат'!I12</f>
        <v>49.75655528532445</v>
      </c>
      <c r="H13" s="35">
        <f>'[1]вспомогат'!J12</f>
        <v>-28932411.299999982</v>
      </c>
      <c r="I13" s="36">
        <f>'[1]вспомогат'!K12</f>
        <v>92.49199039478275</v>
      </c>
      <c r="J13" s="37">
        <f>'[1]вспомогат'!L12</f>
        <v>-19497715.319999993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216910000</v>
      </c>
      <c r="D14" s="38">
        <f>'[1]вспомогат'!D13</f>
        <v>57981000</v>
      </c>
      <c r="E14" s="33">
        <f>'[1]вспомогат'!G13</f>
        <v>173483842.94</v>
      </c>
      <c r="F14" s="38">
        <f>'[1]вспомогат'!H13</f>
        <v>12775234.159999996</v>
      </c>
      <c r="G14" s="39">
        <f>'[1]вспомогат'!I13</f>
        <v>22.033483658439827</v>
      </c>
      <c r="H14" s="35">
        <f>'[1]вспомогат'!J13</f>
        <v>-45205765.84</v>
      </c>
      <c r="I14" s="36">
        <f>'[1]вспомогат'!K13</f>
        <v>79.9796426812964</v>
      </c>
      <c r="J14" s="37">
        <f>'[1]вспомогат'!L13</f>
        <v>-43426157.06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34932500</v>
      </c>
      <c r="D15" s="38">
        <f>'[1]вспомогат'!D14</f>
        <v>9147600</v>
      </c>
      <c r="E15" s="33">
        <f>'[1]вспомогат'!G14</f>
        <v>27032612</v>
      </c>
      <c r="F15" s="38">
        <f>'[1]вспомогат'!H14</f>
        <v>1686166.8200000003</v>
      </c>
      <c r="G15" s="39">
        <f>'[1]вспомогат'!I14</f>
        <v>18.432887533342083</v>
      </c>
      <c r="H15" s="35">
        <f>'[1]вспомогат'!J14</f>
        <v>-7461433.18</v>
      </c>
      <c r="I15" s="36">
        <f>'[1]вспомогат'!K14</f>
        <v>77.38527732054676</v>
      </c>
      <c r="J15" s="37">
        <f>'[1]вспомогат'!L14</f>
        <v>-7899888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2506884700</v>
      </c>
      <c r="D16" s="41">
        <f>SUM(D12:D15)</f>
        <v>646913050</v>
      </c>
      <c r="E16" s="41">
        <f>SUM(E12:E15)</f>
        <v>2016120387.13</v>
      </c>
      <c r="F16" s="41">
        <f>SUM(F12:F15)</f>
        <v>167513281.95999998</v>
      </c>
      <c r="G16" s="42">
        <f>F16/D16*100</f>
        <v>25.894249924313627</v>
      </c>
      <c r="H16" s="41">
        <f>SUM(H12:H15)</f>
        <v>-479399768.04</v>
      </c>
      <c r="I16" s="43">
        <f>E16/C16*100</f>
        <v>80.42333925967957</v>
      </c>
      <c r="J16" s="41">
        <f>SUM(J12:J15)</f>
        <v>-490764312.87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8456104</v>
      </c>
      <c r="D17" s="45">
        <f>'[1]вспомогат'!D15</f>
        <v>2147253</v>
      </c>
      <c r="E17" s="44">
        <f>'[1]вспомогат'!G15</f>
        <v>7366595.25</v>
      </c>
      <c r="F17" s="45">
        <f>'[1]вспомогат'!H15</f>
        <v>348890.61000000034</v>
      </c>
      <c r="G17" s="46">
        <f>'[1]вспомогат'!I15</f>
        <v>16.248230180607518</v>
      </c>
      <c r="H17" s="47">
        <f>'[1]вспомогат'!J15</f>
        <v>-1798362.3899999997</v>
      </c>
      <c r="I17" s="48">
        <f>'[1]вспомогат'!K15</f>
        <v>87.11571250779319</v>
      </c>
      <c r="J17" s="49">
        <f>'[1]вспомогат'!L15</f>
        <v>-1089508.75</v>
      </c>
    </row>
    <row r="18" spans="1:10" ht="12.75">
      <c r="A18" s="32" t="s">
        <v>20</v>
      </c>
      <c r="B18" s="33">
        <f>'[1]вспомогат'!B16</f>
        <v>341493098</v>
      </c>
      <c r="C18" s="33">
        <f>'[1]вспомогат'!C16</f>
        <v>92381847</v>
      </c>
      <c r="D18" s="38">
        <f>'[1]вспомогат'!D16</f>
        <v>25524609</v>
      </c>
      <c r="E18" s="33">
        <f>'[1]вспомогат'!G16</f>
        <v>96817755.64</v>
      </c>
      <c r="F18" s="38">
        <f>'[1]вспомогат'!H16</f>
        <v>9061808.570000008</v>
      </c>
      <c r="G18" s="39">
        <f>'[1]вспомогат'!I16</f>
        <v>35.50224244375303</v>
      </c>
      <c r="H18" s="35">
        <f>'[1]вспомогат'!J16</f>
        <v>-16462800.429999992</v>
      </c>
      <c r="I18" s="36">
        <f>'[1]вспомогат'!K16</f>
        <v>104.80171027539642</v>
      </c>
      <c r="J18" s="37">
        <f>'[1]вспомогат'!L16</f>
        <v>4435908.640000001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1017460</v>
      </c>
      <c r="D20" s="38">
        <f>'[1]вспомогат'!D18</f>
        <v>245075</v>
      </c>
      <c r="E20" s="33">
        <f>'[1]вспомогат'!G18</f>
        <v>951599.73</v>
      </c>
      <c r="F20" s="38">
        <f>'[1]вспомогат'!H18</f>
        <v>32140.02000000002</v>
      </c>
      <c r="G20" s="39">
        <f>'[1]вспомогат'!I18</f>
        <v>13.11436090992554</v>
      </c>
      <c r="H20" s="35">
        <f>'[1]вспомогат'!J18</f>
        <v>-212934.97999999998</v>
      </c>
      <c r="I20" s="36">
        <f>'[1]вспомогат'!K18</f>
        <v>93.52699172449039</v>
      </c>
      <c r="J20" s="37">
        <f>'[1]вспомогат'!L18</f>
        <v>-65860.27000000002</v>
      </c>
    </row>
    <row r="21" spans="1:10" ht="12.75">
      <c r="A21" s="32" t="s">
        <v>23</v>
      </c>
      <c r="B21" s="33">
        <f>'[1]вспомогат'!B19</f>
        <v>132111600</v>
      </c>
      <c r="C21" s="33">
        <f>'[1]вспомогат'!C19</f>
        <v>36282952</v>
      </c>
      <c r="D21" s="38">
        <f>'[1]вспомогат'!D19</f>
        <v>10330173</v>
      </c>
      <c r="E21" s="33">
        <f>'[1]вспомогат'!G19</f>
        <v>34699817.82</v>
      </c>
      <c r="F21" s="38">
        <f>'[1]вспомогат'!H19</f>
        <v>2180044.91</v>
      </c>
      <c r="G21" s="39">
        <f>'[1]вспомогат'!I19</f>
        <v>21.10366312355079</v>
      </c>
      <c r="H21" s="35">
        <f>'[1]вспомогат'!J19</f>
        <v>-8150128.09</v>
      </c>
      <c r="I21" s="36">
        <f>'[1]вспомогат'!K19</f>
        <v>95.63669962686609</v>
      </c>
      <c r="J21" s="37">
        <f>'[1]вспомогат'!L19</f>
        <v>-1583134.1799999997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11015510</v>
      </c>
      <c r="D22" s="38">
        <f>'[1]вспомогат'!D20</f>
        <v>2761420</v>
      </c>
      <c r="E22" s="33">
        <f>'[1]вспомогат'!G20</f>
        <v>8582330.16</v>
      </c>
      <c r="F22" s="38">
        <f>'[1]вспомогат'!H20</f>
        <v>381483.5600000005</v>
      </c>
      <c r="G22" s="39">
        <f>'[1]вспомогат'!I20</f>
        <v>13.814760521760563</v>
      </c>
      <c r="H22" s="35">
        <f>'[1]вспомогат'!J20</f>
        <v>-2379936.4399999995</v>
      </c>
      <c r="I22" s="36">
        <f>'[1]вспомогат'!K20</f>
        <v>77.91132829982452</v>
      </c>
      <c r="J22" s="37">
        <f>'[1]вспомогат'!L20</f>
        <v>-2433179.84</v>
      </c>
    </row>
    <row r="23" spans="1:10" ht="12.75">
      <c r="A23" s="32" t="s">
        <v>25</v>
      </c>
      <c r="B23" s="33">
        <f>'[1]вспомогат'!B21</f>
        <v>51257030</v>
      </c>
      <c r="C23" s="33">
        <f>'[1]вспомогат'!C21</f>
        <v>16214558</v>
      </c>
      <c r="D23" s="38">
        <f>'[1]вспомогат'!D21</f>
        <v>4407536</v>
      </c>
      <c r="E23" s="33">
        <f>'[1]вспомогат'!G21</f>
        <v>14411116.19</v>
      </c>
      <c r="F23" s="38">
        <f>'[1]вспомогат'!H21</f>
        <v>822921.4199999999</v>
      </c>
      <c r="G23" s="39">
        <f>'[1]вспомогат'!I21</f>
        <v>18.67078158862457</v>
      </c>
      <c r="H23" s="35">
        <f>'[1]вспомогат'!J21</f>
        <v>-3584614.58</v>
      </c>
      <c r="I23" s="36">
        <f>'[1]вспомогат'!K21</f>
        <v>88.87763816935373</v>
      </c>
      <c r="J23" s="37">
        <f>'[1]вспомогат'!L21</f>
        <v>-1803441.8100000005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911190</v>
      </c>
      <c r="D24" s="38">
        <f>'[1]вспомогат'!D22</f>
        <v>311860</v>
      </c>
      <c r="E24" s="33">
        <f>'[1]вспомогат'!G22</f>
        <v>874346.26</v>
      </c>
      <c r="F24" s="38">
        <f>'[1]вспомогат'!H22</f>
        <v>57355.609999999986</v>
      </c>
      <c r="G24" s="39">
        <f>'[1]вспомогат'!I22</f>
        <v>18.391460911947664</v>
      </c>
      <c r="H24" s="35">
        <f>'[1]вспомогат'!J22</f>
        <v>-254504.39</v>
      </c>
      <c r="I24" s="36">
        <f>'[1]вспомогат'!K22</f>
        <v>95.95652498381237</v>
      </c>
      <c r="J24" s="37">
        <f>'[1]вспомогат'!L22</f>
        <v>-36843.73999999999</v>
      </c>
    </row>
    <row r="25" spans="1:10" ht="12.75">
      <c r="A25" s="50" t="s">
        <v>27</v>
      </c>
      <c r="B25" s="33">
        <f>'[1]вспомогат'!B23</f>
        <v>400000</v>
      </c>
      <c r="C25" s="33">
        <f>'[1]вспомогат'!C23</f>
        <v>400000</v>
      </c>
      <c r="D25" s="38">
        <f>'[1]вспомогат'!D23</f>
        <v>27100</v>
      </c>
      <c r="E25" s="33">
        <f>'[1]вспомогат'!G23</f>
        <v>79709.51</v>
      </c>
      <c r="F25" s="38">
        <f>'[1]вспомогат'!H23</f>
        <v>238</v>
      </c>
      <c r="G25" s="39">
        <f>'[1]вспомогат'!I23</f>
        <v>0.8782287822878229</v>
      </c>
      <c r="H25" s="35">
        <f>'[1]вспомогат'!J23</f>
        <v>-26862</v>
      </c>
      <c r="I25" s="36">
        <f>'[1]вспомогат'!K23</f>
        <v>19.9273775</v>
      </c>
      <c r="J25" s="37">
        <f>'[1]вспомогат'!L23</f>
        <v>-320290.49</v>
      </c>
    </row>
    <row r="26" spans="1:10" ht="12.75">
      <c r="A26" s="32" t="s">
        <v>28</v>
      </c>
      <c r="B26" s="33">
        <f>'[1]вспомогат'!B24</f>
        <v>128456050</v>
      </c>
      <c r="C26" s="33">
        <f>'[1]вспомогат'!C24</f>
        <v>34423847</v>
      </c>
      <c r="D26" s="38">
        <f>'[1]вспомогат'!D24</f>
        <v>10324520</v>
      </c>
      <c r="E26" s="33">
        <f>'[1]вспомогат'!G24</f>
        <v>30313989.63</v>
      </c>
      <c r="F26" s="38">
        <f>'[1]вспомогат'!H24</f>
        <v>1909988.4100000001</v>
      </c>
      <c r="G26" s="39">
        <f>'[1]вспомогат'!I24</f>
        <v>18.49953712133833</v>
      </c>
      <c r="H26" s="35">
        <f>'[1]вспомогат'!J24</f>
        <v>-8414531.59</v>
      </c>
      <c r="I26" s="36">
        <f>'[1]вспомогат'!K24</f>
        <v>88.06101662606157</v>
      </c>
      <c r="J26" s="37">
        <f>'[1]вспомогат'!L24</f>
        <v>-4109857.370000001</v>
      </c>
    </row>
    <row r="27" spans="1:10" ht="12.75">
      <c r="A27" s="32" t="s">
        <v>29</v>
      </c>
      <c r="B27" s="33">
        <f>'[1]вспомогат'!B25</f>
        <v>7631626</v>
      </c>
      <c r="C27" s="33">
        <f>'[1]вспомогат'!C25</f>
        <v>2142762</v>
      </c>
      <c r="D27" s="38">
        <f>'[1]вспомогат'!D25</f>
        <v>591706</v>
      </c>
      <c r="E27" s="33">
        <f>'[1]вспомогат'!G25</f>
        <v>1717925.8</v>
      </c>
      <c r="F27" s="38">
        <f>'[1]вспомогат'!H25</f>
        <v>85506.13000000012</v>
      </c>
      <c r="G27" s="39">
        <f>'[1]вспомогат'!I25</f>
        <v>14.450779610144249</v>
      </c>
      <c r="H27" s="35">
        <f>'[1]вспомогат'!J25</f>
        <v>-506199.8699999999</v>
      </c>
      <c r="I27" s="36">
        <f>'[1]вспомогат'!K25</f>
        <v>80.17343036697497</v>
      </c>
      <c r="J27" s="37">
        <f>'[1]вспомогат'!L25</f>
        <v>-424836.19999999995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15989818</v>
      </c>
      <c r="D28" s="38">
        <f>'[1]вспомогат'!D26</f>
        <v>4710212</v>
      </c>
      <c r="E28" s="33">
        <f>'[1]вспомогат'!G26</f>
        <v>13337148.58</v>
      </c>
      <c r="F28" s="38">
        <f>'[1]вспомогат'!H26</f>
        <v>843626.8699999992</v>
      </c>
      <c r="G28" s="39">
        <f>'[1]вспомогат'!I26</f>
        <v>17.910592347011114</v>
      </c>
      <c r="H28" s="35">
        <f>'[1]вспомогат'!J26</f>
        <v>-3866585.130000001</v>
      </c>
      <c r="I28" s="36">
        <f>'[1]вспомогат'!K26</f>
        <v>83.41025882846196</v>
      </c>
      <c r="J28" s="37">
        <f>'[1]вспомогат'!L26</f>
        <v>-2652669.42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50620</v>
      </c>
      <c r="D29" s="38">
        <f>'[1]вспомогат'!D27</f>
        <v>3480</v>
      </c>
      <c r="E29" s="33">
        <f>'[1]вспомогат'!G27</f>
        <v>54630.41</v>
      </c>
      <c r="F29" s="38">
        <f>'[1]вспомогат'!H27</f>
        <v>0</v>
      </c>
      <c r="G29" s="39">
        <f>'[1]вспомогат'!I27</f>
        <v>0</v>
      </c>
      <c r="H29" s="35">
        <f>'[1]вспомогат'!J27</f>
        <v>-3480</v>
      </c>
      <c r="I29" s="36">
        <f>'[1]вспомогат'!K27</f>
        <v>107.92258000790203</v>
      </c>
      <c r="J29" s="37">
        <f>'[1]вспомогат'!L27</f>
        <v>4010.4100000000035</v>
      </c>
    </row>
    <row r="30" spans="1:10" ht="12.75">
      <c r="A30" s="32" t="s">
        <v>32</v>
      </c>
      <c r="B30" s="33">
        <f>'[1]вспомогат'!B28</f>
        <v>60518927</v>
      </c>
      <c r="C30" s="33">
        <f>'[1]вспомогат'!C28</f>
        <v>17121601</v>
      </c>
      <c r="D30" s="38">
        <f>'[1]вспомогат'!D28</f>
        <v>4124480</v>
      </c>
      <c r="E30" s="33">
        <f>'[1]вспомогат'!G28</f>
        <v>15010015.95</v>
      </c>
      <c r="F30" s="38">
        <f>'[1]вспомогат'!H28</f>
        <v>788129.8399999999</v>
      </c>
      <c r="G30" s="39">
        <f>'[1]вспомогат'!I28</f>
        <v>19.10858677942431</v>
      </c>
      <c r="H30" s="35">
        <f>'[1]вспомогат'!J28</f>
        <v>-3336350.16</v>
      </c>
      <c r="I30" s="36">
        <f>'[1]вспомогат'!K28</f>
        <v>87.6671285004247</v>
      </c>
      <c r="J30" s="37">
        <f>'[1]вспомогат'!L28</f>
        <v>-2111585.0500000007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6273025</v>
      </c>
      <c r="D31" s="38">
        <f>'[1]вспомогат'!D29</f>
        <v>2109386</v>
      </c>
      <c r="E31" s="33">
        <f>'[1]вспомогат'!G29</f>
        <v>5261412.99</v>
      </c>
      <c r="F31" s="38">
        <f>'[1]вспомогат'!H29</f>
        <v>442637.3799999999</v>
      </c>
      <c r="G31" s="39">
        <f>'[1]вспомогат'!I29</f>
        <v>20.984181178788514</v>
      </c>
      <c r="H31" s="35">
        <f>'[1]вспомогат'!J29</f>
        <v>-1666748.62</v>
      </c>
      <c r="I31" s="36">
        <f>'[1]вспомогат'!K29</f>
        <v>83.87361743337544</v>
      </c>
      <c r="J31" s="37">
        <f>'[1]вспомогат'!L29</f>
        <v>-1011612.0099999998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10175817</v>
      </c>
      <c r="D32" s="38">
        <f>'[1]вспомогат'!D30</f>
        <v>2754729</v>
      </c>
      <c r="E32" s="33">
        <f>'[1]вспомогат'!G30</f>
        <v>7127053.16</v>
      </c>
      <c r="F32" s="38">
        <f>'[1]вспомогат'!H30</f>
        <v>526334.3600000003</v>
      </c>
      <c r="G32" s="39">
        <f>'[1]вспомогат'!I30</f>
        <v>19.106574911724543</v>
      </c>
      <c r="H32" s="35">
        <f>'[1]вспомогат'!J30</f>
        <v>-2228394.6399999997</v>
      </c>
      <c r="I32" s="36">
        <f>'[1]вспомогат'!K30</f>
        <v>70.03912472089465</v>
      </c>
      <c r="J32" s="37">
        <f>'[1]вспомогат'!L30</f>
        <v>-3048763.84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1709586</v>
      </c>
      <c r="D33" s="38">
        <f>'[1]вспомогат'!D31</f>
        <v>460044</v>
      </c>
      <c r="E33" s="33">
        <f>'[1]вспомогат'!G31</f>
        <v>1909489.68</v>
      </c>
      <c r="F33" s="38">
        <f>'[1]вспомогат'!H31</f>
        <v>74068.43999999994</v>
      </c>
      <c r="G33" s="39">
        <f>'[1]вспомогат'!I31</f>
        <v>16.100294754414783</v>
      </c>
      <c r="H33" s="35">
        <f>'[1]вспомогат'!J31</f>
        <v>-385975.56000000006</v>
      </c>
      <c r="I33" s="36">
        <f>'[1]вспомогат'!K31</f>
        <v>111.69310464638806</v>
      </c>
      <c r="J33" s="37">
        <f>'[1]вспомогат'!L31</f>
        <v>199903.67999999993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19368442</v>
      </c>
      <c r="D34" s="38">
        <f>'[1]вспомогат'!D32</f>
        <v>5175322</v>
      </c>
      <c r="E34" s="33">
        <f>'[1]вспомогат'!G32</f>
        <v>16456483.25</v>
      </c>
      <c r="F34" s="38">
        <f>'[1]вспомогат'!H32</f>
        <v>884954.25</v>
      </c>
      <c r="G34" s="39">
        <f>'[1]вспомогат'!I32</f>
        <v>17.099501248424737</v>
      </c>
      <c r="H34" s="35">
        <f>'[1]вспомогат'!J32</f>
        <v>-4290367.75</v>
      </c>
      <c r="I34" s="36">
        <f>'[1]вспомогат'!K32</f>
        <v>84.96544662704414</v>
      </c>
      <c r="J34" s="37">
        <f>'[1]вспомогат'!L32</f>
        <v>-2911958.75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25000</v>
      </c>
      <c r="D35" s="38">
        <f>'[1]вспомогат'!D33</f>
        <v>6500</v>
      </c>
      <c r="E35" s="33">
        <f>'[1]вспомогат'!G33</f>
        <v>66432.95</v>
      </c>
      <c r="F35" s="38">
        <f>'[1]вспомогат'!H33</f>
        <v>2605.0999999999985</v>
      </c>
      <c r="G35" s="39">
        <f>'[1]вспомогат'!I33</f>
        <v>40.07846153846152</v>
      </c>
      <c r="H35" s="35">
        <f>'[1]вспомогат'!J33</f>
        <v>-3894.9000000000015</v>
      </c>
      <c r="I35" s="36">
        <f>'[1]вспомогат'!K33</f>
        <v>265.7318</v>
      </c>
      <c r="J35" s="37">
        <f>'[1]вспомогат'!L33</f>
        <v>41432.95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1731093</v>
      </c>
      <c r="D36" s="38">
        <f>'[1]вспомогат'!D34</f>
        <v>490897</v>
      </c>
      <c r="E36" s="33">
        <f>'[1]вспомогат'!G34</f>
        <v>1088411.31</v>
      </c>
      <c r="F36" s="38">
        <f>'[1]вспомогат'!H34</f>
        <v>8042.219999999972</v>
      </c>
      <c r="G36" s="39">
        <f>'[1]вспомогат'!I34</f>
        <v>1.638270349991948</v>
      </c>
      <c r="H36" s="35">
        <f>'[1]вспомогат'!J34</f>
        <v>-482854.78</v>
      </c>
      <c r="I36" s="36">
        <f>'[1]вспомогат'!K34</f>
        <v>62.87422512828601</v>
      </c>
      <c r="J36" s="37">
        <f>'[1]вспомогат'!L34</f>
        <v>-642681.69</v>
      </c>
    </row>
    <row r="37" spans="1:10" ht="18.75" customHeight="1">
      <c r="A37" s="51" t="s">
        <v>39</v>
      </c>
      <c r="B37" s="41">
        <f>SUM(B17:B36)</f>
        <v>1043850260</v>
      </c>
      <c r="C37" s="41">
        <f>SUM(C17:C36)</f>
        <v>275726232</v>
      </c>
      <c r="D37" s="41">
        <f>SUM(D17:D36)</f>
        <v>76506302</v>
      </c>
      <c r="E37" s="41">
        <f>SUM(E17:E36)</f>
        <v>256133567.07</v>
      </c>
      <c r="F37" s="41">
        <f>SUM(F17:F36)</f>
        <v>18450775.700000007</v>
      </c>
      <c r="G37" s="42">
        <f>F37/D37*100</f>
        <v>24.116674336187373</v>
      </c>
      <c r="H37" s="41">
        <f>SUM(H17:H36)</f>
        <v>-58055526.29999998</v>
      </c>
      <c r="I37" s="43">
        <f>E37/C37*100</f>
        <v>92.89415998329821</v>
      </c>
      <c r="J37" s="41">
        <f>SUM(J17:J36)</f>
        <v>-19592664.930000003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4063610</v>
      </c>
      <c r="D38" s="38">
        <f>'[1]вспомогат'!D35</f>
        <v>1221460</v>
      </c>
      <c r="E38" s="33">
        <f>'[1]вспомогат'!G35</f>
        <v>3462376.04</v>
      </c>
      <c r="F38" s="38">
        <f>'[1]вспомогат'!H35</f>
        <v>225999.08000000007</v>
      </c>
      <c r="G38" s="39">
        <f>'[1]вспомогат'!I35</f>
        <v>18.502372570530355</v>
      </c>
      <c r="H38" s="35">
        <f>'[1]вспомогат'!J35</f>
        <v>-995460.9199999999</v>
      </c>
      <c r="I38" s="36">
        <f>'[1]вспомогат'!K35</f>
        <v>85.20443743371042</v>
      </c>
      <c r="J38" s="37">
        <f>'[1]вспомогат'!L35</f>
        <v>-601233.96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15847387</v>
      </c>
      <c r="D39" s="38">
        <f>'[1]вспомогат'!D36</f>
        <v>4813252</v>
      </c>
      <c r="E39" s="33">
        <f>'[1]вспомогат'!G36</f>
        <v>12105605.62</v>
      </c>
      <c r="F39" s="38">
        <f>'[1]вспомогат'!H36</f>
        <v>636723.6699999999</v>
      </c>
      <c r="G39" s="39">
        <f>'[1]вспомогат'!I36</f>
        <v>13.22855462377619</v>
      </c>
      <c r="H39" s="35">
        <f>'[1]вспомогат'!J36</f>
        <v>-4176528.33</v>
      </c>
      <c r="I39" s="36">
        <f>'[1]вспомогат'!K36</f>
        <v>76.38865397809745</v>
      </c>
      <c r="J39" s="37">
        <f>'[1]вспомогат'!L36</f>
        <v>-3741781.380000001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6975998</v>
      </c>
      <c r="D40" s="38">
        <f>'[1]вспомогат'!D37</f>
        <v>2458236</v>
      </c>
      <c r="E40" s="33">
        <f>'[1]вспомогат'!G37</f>
        <v>5461996.84</v>
      </c>
      <c r="F40" s="38">
        <f>'[1]вспомогат'!H37</f>
        <v>396892.38999999966</v>
      </c>
      <c r="G40" s="39">
        <f>'[1]вспомогат'!I37</f>
        <v>16.14541443539187</v>
      </c>
      <c r="H40" s="35">
        <f>'[1]вспомогат'!J37</f>
        <v>-2061343.6100000003</v>
      </c>
      <c r="I40" s="36">
        <f>'[1]вспомогат'!K37</f>
        <v>78.29699549799183</v>
      </c>
      <c r="J40" s="37">
        <f>'[1]вспомогат'!L37</f>
        <v>-1514001.1600000001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5937406</v>
      </c>
      <c r="D41" s="38">
        <f>'[1]вспомогат'!D38</f>
        <v>2140040</v>
      </c>
      <c r="E41" s="33">
        <f>'[1]вспомогат'!G38</f>
        <v>4109956.42</v>
      </c>
      <c r="F41" s="38">
        <f>'[1]вспомогат'!H38</f>
        <v>236663.81999999983</v>
      </c>
      <c r="G41" s="39">
        <f>'[1]вспомогат'!I38</f>
        <v>11.058850301863508</v>
      </c>
      <c r="H41" s="35">
        <f>'[1]вспомогат'!J38</f>
        <v>-1903376.1800000002</v>
      </c>
      <c r="I41" s="36">
        <f>'[1]вспомогат'!K38</f>
        <v>69.22141453692066</v>
      </c>
      <c r="J41" s="37">
        <f>'[1]вспомогат'!L38</f>
        <v>-1827449.58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4608930</v>
      </c>
      <c r="D42" s="38">
        <f>'[1]вспомогат'!D39</f>
        <v>1296065</v>
      </c>
      <c r="E42" s="33">
        <f>'[1]вспомогат'!G39</f>
        <v>4048675.75</v>
      </c>
      <c r="F42" s="38">
        <f>'[1]вспомогат'!H39</f>
        <v>225695.8799999999</v>
      </c>
      <c r="G42" s="39">
        <f>'[1]вспомогат'!I39</f>
        <v>17.413932171611755</v>
      </c>
      <c r="H42" s="35">
        <f>'[1]вспомогат'!J39</f>
        <v>-1070369.12</v>
      </c>
      <c r="I42" s="36">
        <f>'[1]вспомогат'!K39</f>
        <v>87.84415797158994</v>
      </c>
      <c r="J42" s="37">
        <f>'[1]вспомогат'!L39</f>
        <v>-560254.25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7285158</v>
      </c>
      <c r="D43" s="38">
        <f>'[1]вспомогат'!D40</f>
        <v>2506050</v>
      </c>
      <c r="E43" s="33">
        <f>'[1]вспомогат'!G40</f>
        <v>5186503.79</v>
      </c>
      <c r="F43" s="38">
        <f>'[1]вспомогат'!H40</f>
        <v>428643.2400000002</v>
      </c>
      <c r="G43" s="39">
        <f>'[1]вспомогат'!I40</f>
        <v>17.104337104207826</v>
      </c>
      <c r="H43" s="35">
        <f>'[1]вспомогат'!J40</f>
        <v>-2077406.7599999998</v>
      </c>
      <c r="I43" s="36">
        <f>'[1]вспомогат'!K40</f>
        <v>71.19274269686396</v>
      </c>
      <c r="J43" s="37">
        <f>'[1]вспомогат'!L40</f>
        <v>-2098654.21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12072424</v>
      </c>
      <c r="D44" s="38">
        <f>'[1]вспомогат'!D41</f>
        <v>2992997</v>
      </c>
      <c r="E44" s="33">
        <f>'[1]вспомогат'!G41</f>
        <v>10346253.78</v>
      </c>
      <c r="F44" s="38">
        <f>'[1]вспомогат'!H41</f>
        <v>695070.1899999995</v>
      </c>
      <c r="G44" s="39">
        <f>'[1]вспомогат'!I41</f>
        <v>23.223217063030784</v>
      </c>
      <c r="H44" s="35">
        <f>'[1]вспомогат'!J41</f>
        <v>-2297926.8100000005</v>
      </c>
      <c r="I44" s="36">
        <f>'[1]вспомогат'!K41</f>
        <v>85.70154411409008</v>
      </c>
      <c r="J44" s="37">
        <f>'[1]вспомогат'!L41</f>
        <v>-1726170.2200000007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19698311</v>
      </c>
      <c r="D45" s="38">
        <f>'[1]вспомогат'!D42</f>
        <v>5496431</v>
      </c>
      <c r="E45" s="33">
        <f>'[1]вспомогат'!G42</f>
        <v>14761849.46</v>
      </c>
      <c r="F45" s="38">
        <f>'[1]вспомогат'!H42</f>
        <v>683983.5900000017</v>
      </c>
      <c r="G45" s="39">
        <f>'[1]вспомогат'!I42</f>
        <v>12.444140388553986</v>
      </c>
      <c r="H45" s="35">
        <f>'[1]вспомогат'!J42</f>
        <v>-4812447.409999998</v>
      </c>
      <c r="I45" s="36">
        <f>'[1]вспомогат'!K42</f>
        <v>74.93967102052557</v>
      </c>
      <c r="J45" s="37">
        <f>'[1]вспомогат'!L42</f>
        <v>-4936461.539999999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8651050</v>
      </c>
      <c r="D46" s="38">
        <f>'[1]вспомогат'!D43</f>
        <v>2936600</v>
      </c>
      <c r="E46" s="33">
        <f>'[1]вспомогат'!G43</f>
        <v>6218141.06</v>
      </c>
      <c r="F46" s="38">
        <f>'[1]вспомогат'!H43</f>
        <v>410232.31999999937</v>
      </c>
      <c r="G46" s="39">
        <f>'[1]вспомогат'!I43</f>
        <v>13.969635633044996</v>
      </c>
      <c r="H46" s="35">
        <f>'[1]вспомогат'!J43</f>
        <v>-2526367.6800000006</v>
      </c>
      <c r="I46" s="36">
        <f>'[1]вспомогат'!K43</f>
        <v>71.87729882499812</v>
      </c>
      <c r="J46" s="37">
        <f>'[1]вспомогат'!L43</f>
        <v>-2432908.9400000004</v>
      </c>
    </row>
    <row r="47" spans="1:10" ht="14.25" customHeight="1">
      <c r="A47" s="53" t="s">
        <v>49</v>
      </c>
      <c r="B47" s="33">
        <f>'[1]вспомогат'!B44</f>
        <v>30828600</v>
      </c>
      <c r="C47" s="33">
        <f>'[1]вспомогат'!C44</f>
        <v>9239630</v>
      </c>
      <c r="D47" s="38">
        <f>'[1]вспомогат'!D44</f>
        <v>2472930</v>
      </c>
      <c r="E47" s="33">
        <f>'[1]вспомогат'!G44</f>
        <v>7074667.96</v>
      </c>
      <c r="F47" s="38">
        <f>'[1]вспомогат'!H44</f>
        <v>623550.7000000002</v>
      </c>
      <c r="G47" s="39">
        <f>'[1]вспомогат'!I44</f>
        <v>25.215056633224563</v>
      </c>
      <c r="H47" s="35">
        <f>'[1]вспомогат'!J44</f>
        <v>-1849379.2999999998</v>
      </c>
      <c r="I47" s="36">
        <f>'[1]вспомогат'!K44</f>
        <v>76.56873662689956</v>
      </c>
      <c r="J47" s="37">
        <f>'[1]вспомогат'!L44</f>
        <v>-2164962.04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3503844</v>
      </c>
      <c r="D48" s="38">
        <f>'[1]вспомогат'!D45</f>
        <v>1037172</v>
      </c>
      <c r="E48" s="33">
        <f>'[1]вспомогат'!G45</f>
        <v>2340882.06</v>
      </c>
      <c r="F48" s="38">
        <f>'[1]вспомогат'!H45</f>
        <v>119906.3500000001</v>
      </c>
      <c r="G48" s="39">
        <f>'[1]вспомогат'!I45</f>
        <v>11.560893468007244</v>
      </c>
      <c r="H48" s="35">
        <f>'[1]вспомогат'!J45</f>
        <v>-917265.6499999999</v>
      </c>
      <c r="I48" s="36">
        <f>'[1]вспомогат'!K45</f>
        <v>66.8089692349317</v>
      </c>
      <c r="J48" s="37">
        <f>'[1]вспомогат'!L45</f>
        <v>-1162961.94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2518626</v>
      </c>
      <c r="D49" s="38">
        <f>'[1]вспомогат'!D46</f>
        <v>727941</v>
      </c>
      <c r="E49" s="33">
        <f>'[1]вспомогат'!G46</f>
        <v>2269364.55</v>
      </c>
      <c r="F49" s="38">
        <f>'[1]вспомогат'!H46</f>
        <v>162833.69999999972</v>
      </c>
      <c r="G49" s="39">
        <f>'[1]вспомогат'!I46</f>
        <v>22.36907936220102</v>
      </c>
      <c r="H49" s="35">
        <f>'[1]вспомогат'!J46</f>
        <v>-565107.3000000003</v>
      </c>
      <c r="I49" s="36">
        <f>'[1]вспомогат'!K46</f>
        <v>90.10327654840377</v>
      </c>
      <c r="J49" s="37">
        <f>'[1]вспомогат'!L46</f>
        <v>-249261.4500000002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5844789</v>
      </c>
      <c r="D50" s="38">
        <f>'[1]вспомогат'!D47</f>
        <v>2916220</v>
      </c>
      <c r="E50" s="33">
        <f>'[1]вспомогат'!G47</f>
        <v>3431126.43</v>
      </c>
      <c r="F50" s="38">
        <f>'[1]вспомогат'!H47</f>
        <v>72180.9700000002</v>
      </c>
      <c r="G50" s="39">
        <f>'[1]вспомогат'!I47</f>
        <v>2.4751551666198095</v>
      </c>
      <c r="H50" s="35">
        <f>'[1]вспомогат'!J47</f>
        <v>-2844039.03</v>
      </c>
      <c r="I50" s="36">
        <f>'[1]вспомогат'!K47</f>
        <v>58.704025585868024</v>
      </c>
      <c r="J50" s="37">
        <f>'[1]вспомогат'!L47</f>
        <v>-2413662.57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7582719</v>
      </c>
      <c r="D51" s="38">
        <f>'[1]вспомогат'!D48</f>
        <v>2409565</v>
      </c>
      <c r="E51" s="33">
        <f>'[1]вспомогат'!G48</f>
        <v>5709112.4</v>
      </c>
      <c r="F51" s="38">
        <f>'[1]вспомогат'!H48</f>
        <v>422512.60000000056</v>
      </c>
      <c r="G51" s="39">
        <f>'[1]вспомогат'!I48</f>
        <v>17.5348081500188</v>
      </c>
      <c r="H51" s="35">
        <f>'[1]вспомогат'!J48</f>
        <v>-1987052.3999999994</v>
      </c>
      <c r="I51" s="36">
        <f>'[1]вспомогат'!K48</f>
        <v>75.29109808763849</v>
      </c>
      <c r="J51" s="37">
        <f>'[1]вспомогат'!L48</f>
        <v>-1873606.5999999996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3865850</v>
      </c>
      <c r="D52" s="38">
        <f>'[1]вспомогат'!D49</f>
        <v>778850</v>
      </c>
      <c r="E52" s="33">
        <f>'[1]вспомогат'!G49</f>
        <v>2736096.41</v>
      </c>
      <c r="F52" s="38">
        <f>'[1]вспомогат'!H49</f>
        <v>181745.33000000007</v>
      </c>
      <c r="G52" s="39">
        <f>'[1]вспомогат'!I49</f>
        <v>23.335087629196902</v>
      </c>
      <c r="H52" s="35">
        <f>'[1]вспомогат'!J49</f>
        <v>-597104.6699999999</v>
      </c>
      <c r="I52" s="36">
        <f>'[1]вспомогат'!K49</f>
        <v>70.77606244422314</v>
      </c>
      <c r="J52" s="37">
        <f>'[1]вспомогат'!L49</f>
        <v>-1129753.5899999999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2138910</v>
      </c>
      <c r="D53" s="38">
        <f>'[1]вспомогат'!D50</f>
        <v>621910</v>
      </c>
      <c r="E53" s="33">
        <f>'[1]вспомогат'!G50</f>
        <v>2145771.66</v>
      </c>
      <c r="F53" s="38">
        <f>'[1]вспомогат'!H50</f>
        <v>59837.3600000001</v>
      </c>
      <c r="G53" s="39">
        <f>'[1]вспомогат'!I50</f>
        <v>9.621546526024682</v>
      </c>
      <c r="H53" s="35">
        <f>'[1]вспомогат'!J50</f>
        <v>-562072.6399999999</v>
      </c>
      <c r="I53" s="36">
        <f>'[1]вспомогат'!K50</f>
        <v>100.32080171676228</v>
      </c>
      <c r="J53" s="37">
        <f>'[1]вспомогат'!L50</f>
        <v>6861.660000000149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17360800</v>
      </c>
      <c r="D54" s="38">
        <f>'[1]вспомогат'!D51</f>
        <v>5384440</v>
      </c>
      <c r="E54" s="33">
        <f>'[1]вспомогат'!G51</f>
        <v>16192191.5</v>
      </c>
      <c r="F54" s="38">
        <f>'[1]вспомогат'!H51</f>
        <v>723327.7200000007</v>
      </c>
      <c r="G54" s="39">
        <f>'[1]вспомогат'!I51</f>
        <v>13.433666639427697</v>
      </c>
      <c r="H54" s="35">
        <f>'[1]вспомогат'!J51</f>
        <v>-4661112.279999999</v>
      </c>
      <c r="I54" s="36">
        <f>'[1]вспомогат'!K51</f>
        <v>93.26869441500392</v>
      </c>
      <c r="J54" s="37">
        <f>'[1]вспомогат'!L51</f>
        <v>-1168608.5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26025409</v>
      </c>
      <c r="D55" s="38">
        <f>'[1]вспомогат'!D52</f>
        <v>6981150</v>
      </c>
      <c r="E55" s="33">
        <f>'[1]вспомогат'!G52</f>
        <v>21944349.18</v>
      </c>
      <c r="F55" s="38">
        <f>'[1]вспомогат'!H52</f>
        <v>1158203.1999999993</v>
      </c>
      <c r="G55" s="39">
        <f>'[1]вспомогат'!I52</f>
        <v>16.590435673205693</v>
      </c>
      <c r="H55" s="35">
        <f>'[1]вспомогат'!J52</f>
        <v>-5822946.800000001</v>
      </c>
      <c r="I55" s="36">
        <f>'[1]вспомогат'!K52</f>
        <v>84.318940693689</v>
      </c>
      <c r="J55" s="37">
        <f>'[1]вспомогат'!L52</f>
        <v>-4081059.8200000003</v>
      </c>
    </row>
    <row r="56" spans="1:10" ht="14.25" customHeight="1">
      <c r="A56" s="53" t="s">
        <v>58</v>
      </c>
      <c r="B56" s="33">
        <f>'[1]вспомогат'!B53</f>
        <v>37946000</v>
      </c>
      <c r="C56" s="33">
        <f>'[1]вспомогат'!C53</f>
        <v>9079870</v>
      </c>
      <c r="D56" s="38">
        <f>'[1]вспомогат'!D53</f>
        <v>2988865</v>
      </c>
      <c r="E56" s="33">
        <f>'[1]вспомогат'!G53</f>
        <v>7708176.4</v>
      </c>
      <c r="F56" s="38">
        <f>'[1]вспомогат'!H53</f>
        <v>535086</v>
      </c>
      <c r="G56" s="39">
        <f>'[1]вспомогат'!I53</f>
        <v>17.902648664292297</v>
      </c>
      <c r="H56" s="35">
        <f>'[1]вспомогат'!J53</f>
        <v>-2453779</v>
      </c>
      <c r="I56" s="36">
        <f>'[1]вспомогат'!K53</f>
        <v>84.89302600147359</v>
      </c>
      <c r="J56" s="37">
        <f>'[1]вспомогат'!L53</f>
        <v>-1371693.5999999996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20003050</v>
      </c>
      <c r="D57" s="38">
        <f>'[1]вспомогат'!D54</f>
        <v>5737200</v>
      </c>
      <c r="E57" s="33">
        <f>'[1]вспомогат'!G54</f>
        <v>16161428.78</v>
      </c>
      <c r="F57" s="38">
        <f>'[1]вспомогат'!H54</f>
        <v>640233.8899999987</v>
      </c>
      <c r="G57" s="39">
        <f>'[1]вспомогат'!I54</f>
        <v>11.159344105138373</v>
      </c>
      <c r="H57" s="35">
        <f>'[1]вспомогат'!J54</f>
        <v>-5096966.110000001</v>
      </c>
      <c r="I57" s="36">
        <f>'[1]вспомогат'!K54</f>
        <v>80.79482268953984</v>
      </c>
      <c r="J57" s="37">
        <f>'[1]вспомогат'!L54</f>
        <v>-3841621.2200000007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26780450</v>
      </c>
      <c r="D58" s="38">
        <f>'[1]вспомогат'!D55</f>
        <v>7309150</v>
      </c>
      <c r="E58" s="33">
        <f>'[1]вспомогат'!G55</f>
        <v>19837016.14</v>
      </c>
      <c r="F58" s="38">
        <f>'[1]вспомогат'!H55</f>
        <v>1138313.539999999</v>
      </c>
      <c r="G58" s="39">
        <f>'[1]вспомогат'!I55</f>
        <v>15.57381555994882</v>
      </c>
      <c r="H58" s="35">
        <f>'[1]вспомогат'!J55</f>
        <v>-6170836.460000001</v>
      </c>
      <c r="I58" s="36">
        <f>'[1]вспомогат'!K55</f>
        <v>74.07275135406613</v>
      </c>
      <c r="J58" s="37">
        <f>'[1]вспомогат'!L55</f>
        <v>-6943433.859999999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3832105</v>
      </c>
      <c r="D59" s="38">
        <f>'[1]вспомогат'!D56</f>
        <v>1617595</v>
      </c>
      <c r="E59" s="33">
        <f>'[1]вспомогат'!G56</f>
        <v>3201694.79</v>
      </c>
      <c r="F59" s="38">
        <f>'[1]вспомогат'!H56</f>
        <v>172993.31999999983</v>
      </c>
      <c r="G59" s="39">
        <f>'[1]вспомогат'!I56</f>
        <v>10.69447667679486</v>
      </c>
      <c r="H59" s="35">
        <f>'[1]вспомогат'!J56</f>
        <v>-1444601.6800000002</v>
      </c>
      <c r="I59" s="36">
        <f>'[1]вспомогат'!K56</f>
        <v>83.54924486672468</v>
      </c>
      <c r="J59" s="37">
        <f>'[1]вспомогат'!L56</f>
        <v>-630410.21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19390129</v>
      </c>
      <c r="D60" s="38">
        <f>'[1]вспомогат'!D57</f>
        <v>4945370</v>
      </c>
      <c r="E60" s="33">
        <f>'[1]вспомогат'!G57</f>
        <v>15801650.44</v>
      </c>
      <c r="F60" s="38">
        <f>'[1]вспомогат'!H57</f>
        <v>952508.9900000002</v>
      </c>
      <c r="G60" s="39">
        <f>'[1]вспомогат'!I57</f>
        <v>19.260621348857622</v>
      </c>
      <c r="H60" s="35">
        <f>'[1]вспомогат'!J57</f>
        <v>-3992861.01</v>
      </c>
      <c r="I60" s="36">
        <f>'[1]вспомогат'!K57</f>
        <v>81.49327134440415</v>
      </c>
      <c r="J60" s="37">
        <f>'[1]вспомогат'!L57</f>
        <v>-3588478.5600000005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6559898</v>
      </c>
      <c r="D61" s="38">
        <f>'[1]вспомогат'!D58</f>
        <v>1914590</v>
      </c>
      <c r="E61" s="33">
        <f>'[1]вспомогат'!G58</f>
        <v>5828762.54</v>
      </c>
      <c r="F61" s="38">
        <f>'[1]вспомогат'!H58</f>
        <v>293138.66000000015</v>
      </c>
      <c r="G61" s="39">
        <f>'[1]вспомогат'!I58</f>
        <v>15.310779853650136</v>
      </c>
      <c r="H61" s="35">
        <f>'[1]вспомогат'!J58</f>
        <v>-1621451.3399999999</v>
      </c>
      <c r="I61" s="36">
        <f>'[1]вспомогат'!K58</f>
        <v>88.85446907863506</v>
      </c>
      <c r="J61" s="37">
        <f>'[1]вспомогат'!L58</f>
        <v>-731135.46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4078068</v>
      </c>
      <c r="D62" s="38">
        <f>'[1]вспомогат'!D59</f>
        <v>2365413</v>
      </c>
      <c r="E62" s="33">
        <f>'[1]вспомогат'!G59</f>
        <v>3046500.5</v>
      </c>
      <c r="F62" s="38">
        <f>'[1]вспомогат'!H59</f>
        <v>232634.8700000001</v>
      </c>
      <c r="G62" s="39">
        <f>'[1]вспомогат'!I59</f>
        <v>9.834852095595997</v>
      </c>
      <c r="H62" s="35">
        <f>'[1]вспомогат'!J59</f>
        <v>-2132778.13</v>
      </c>
      <c r="I62" s="36">
        <f>'[1]вспомогат'!K59</f>
        <v>74.70450468211908</v>
      </c>
      <c r="J62" s="37">
        <f>'[1]вспомогат'!L59</f>
        <v>-1031567.5</v>
      </c>
    </row>
    <row r="63" spans="1:10" ht="14.25" customHeight="1">
      <c r="A63" s="53" t="s">
        <v>65</v>
      </c>
      <c r="B63" s="33">
        <f>'[1]вспомогат'!B60</f>
        <v>10818000</v>
      </c>
      <c r="C63" s="33">
        <f>'[1]вспомогат'!C60</f>
        <v>2076910</v>
      </c>
      <c r="D63" s="38">
        <f>'[1]вспомогат'!D60</f>
        <v>405700</v>
      </c>
      <c r="E63" s="33">
        <f>'[1]вспомогат'!G60</f>
        <v>2338387.06</v>
      </c>
      <c r="F63" s="38">
        <f>'[1]вспомогат'!H60</f>
        <v>60913.97999999998</v>
      </c>
      <c r="G63" s="39">
        <f>'[1]вспомогат'!I60</f>
        <v>15.014537835839286</v>
      </c>
      <c r="H63" s="35">
        <f>'[1]вспомогат'!J60</f>
        <v>-344786.02</v>
      </c>
      <c r="I63" s="36">
        <f>'[1]вспомогат'!K60</f>
        <v>112.58971549080124</v>
      </c>
      <c r="J63" s="37">
        <f>'[1]вспомогат'!L60</f>
        <v>261477.06000000006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2321920</v>
      </c>
      <c r="D64" s="38">
        <f>'[1]вспомогат'!D61</f>
        <v>718000</v>
      </c>
      <c r="E64" s="33">
        <f>'[1]вспомогат'!G61</f>
        <v>1783395.98</v>
      </c>
      <c r="F64" s="38">
        <f>'[1]вспомогат'!H61</f>
        <v>87667.46999999997</v>
      </c>
      <c r="G64" s="39">
        <f>'[1]вспомогат'!I61</f>
        <v>12.20995403899721</v>
      </c>
      <c r="H64" s="35">
        <f>'[1]вспомогат'!J61</f>
        <v>-630332.53</v>
      </c>
      <c r="I64" s="36">
        <f>'[1]вспомогат'!K61</f>
        <v>76.80695200523704</v>
      </c>
      <c r="J64" s="37">
        <f>'[1]вспомогат'!L61</f>
        <v>-538524.02</v>
      </c>
    </row>
    <row r="65" spans="1:10" ht="14.25" customHeight="1">
      <c r="A65" s="53" t="s">
        <v>67</v>
      </c>
      <c r="B65" s="33">
        <f>'[1]вспомогат'!B62</f>
        <v>9500000</v>
      </c>
      <c r="C65" s="33">
        <f>'[1]вспомогат'!C62</f>
        <v>1956118</v>
      </c>
      <c r="D65" s="38">
        <f>'[1]вспомогат'!D62</f>
        <v>709594</v>
      </c>
      <c r="E65" s="33">
        <f>'[1]вспомогат'!G62</f>
        <v>1831326.58</v>
      </c>
      <c r="F65" s="38">
        <f>'[1]вспомогат'!H62</f>
        <v>142970.38000000012</v>
      </c>
      <c r="G65" s="39">
        <f>'[1]вспомогат'!I62</f>
        <v>20.148194601419984</v>
      </c>
      <c r="H65" s="35">
        <f>'[1]вспомогат'!J62</f>
        <v>-566623.6199999999</v>
      </c>
      <c r="I65" s="36">
        <f>'[1]вспомогат'!K62</f>
        <v>93.62045541219906</v>
      </c>
      <c r="J65" s="37">
        <f>'[1]вспомогат'!L62</f>
        <v>-124791.41999999993</v>
      </c>
    </row>
    <row r="66" spans="1:10" ht="14.25" customHeight="1">
      <c r="A66" s="53" t="s">
        <v>68</v>
      </c>
      <c r="B66" s="33">
        <f>'[1]вспомогат'!B63</f>
        <v>15000000</v>
      </c>
      <c r="C66" s="33">
        <f>'[1]вспомогат'!C63</f>
        <v>4032850</v>
      </c>
      <c r="D66" s="38">
        <f>'[1]вспомогат'!D63</f>
        <v>1171020</v>
      </c>
      <c r="E66" s="33">
        <f>'[1]вспомогат'!G63</f>
        <v>3898469.25</v>
      </c>
      <c r="F66" s="38">
        <f>'[1]вспомогат'!H63</f>
        <v>328307.2799999998</v>
      </c>
      <c r="G66" s="39">
        <f>'[1]вспомогат'!I63</f>
        <v>28.036009632627945</v>
      </c>
      <c r="H66" s="35">
        <f>'[1]вспомогат'!J63</f>
        <v>-842712.7200000002</v>
      </c>
      <c r="I66" s="36">
        <f>'[1]вспомогат'!K63</f>
        <v>96.66784656012497</v>
      </c>
      <c r="J66" s="37">
        <f>'[1]вспомогат'!L63</f>
        <v>-134380.75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3022333</v>
      </c>
      <c r="D67" s="38">
        <f>'[1]вспомогат'!D64</f>
        <v>873358</v>
      </c>
      <c r="E67" s="33">
        <f>'[1]вспомогат'!G64</f>
        <v>2518249.77</v>
      </c>
      <c r="F67" s="38">
        <f>'[1]вспомогат'!H64</f>
        <v>63784.41000000015</v>
      </c>
      <c r="G67" s="39">
        <f>'[1]вспомогат'!I64</f>
        <v>7.303352119062303</v>
      </c>
      <c r="H67" s="35">
        <f>'[1]вспомогат'!J64</f>
        <v>-809573.5899999999</v>
      </c>
      <c r="I67" s="36">
        <f>'[1]вспомогат'!K64</f>
        <v>83.32138682269624</v>
      </c>
      <c r="J67" s="37">
        <f>'[1]вспомогат'!L64</f>
        <v>-504083.23</v>
      </c>
    </row>
    <row r="68" spans="1:10" ht="14.25" customHeight="1">
      <c r="A68" s="53" t="s">
        <v>70</v>
      </c>
      <c r="B68" s="33">
        <f>'[1]вспомогат'!B65</f>
        <v>36348458</v>
      </c>
      <c r="C68" s="33">
        <f>'[1]вспомогат'!C65</f>
        <v>9967057</v>
      </c>
      <c r="D68" s="38">
        <f>'[1]вспомогат'!D65</f>
        <v>3526373</v>
      </c>
      <c r="E68" s="33">
        <f>'[1]вспомогат'!G65</f>
        <v>9027253.96</v>
      </c>
      <c r="F68" s="38">
        <f>'[1]вспомогат'!H65</f>
        <v>524564.9000000004</v>
      </c>
      <c r="G68" s="39">
        <f>'[1]вспомогат'!I65</f>
        <v>14.875479706769543</v>
      </c>
      <c r="H68" s="35">
        <f>'[1]вспомогат'!J65</f>
        <v>-3001808.0999999996</v>
      </c>
      <c r="I68" s="36">
        <f>'[1]вспомогат'!K65</f>
        <v>90.57090734005033</v>
      </c>
      <c r="J68" s="37">
        <f>'[1]вспомогат'!L65</f>
        <v>-939803.0399999991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24853822</v>
      </c>
      <c r="D69" s="38">
        <f>'[1]вспомогат'!D66</f>
        <v>5969369</v>
      </c>
      <c r="E69" s="33">
        <f>'[1]вспомогат'!G66</f>
        <v>13384578.46</v>
      </c>
      <c r="F69" s="38">
        <f>'[1]вспомогат'!H66</f>
        <v>554803.4200000018</v>
      </c>
      <c r="G69" s="39">
        <f>'[1]вспомогат'!I66</f>
        <v>9.294171963569378</v>
      </c>
      <c r="H69" s="35">
        <f>'[1]вспомогат'!J66</f>
        <v>-5414565.579999998</v>
      </c>
      <c r="I69" s="36">
        <f>'[1]вспомогат'!K66</f>
        <v>53.853199962565114</v>
      </c>
      <c r="J69" s="37">
        <f>'[1]вспомогат'!L66</f>
        <v>-11469243.54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28895033</v>
      </c>
      <c r="D70" s="38">
        <f>'[1]вспомогат'!D67</f>
        <v>8805422</v>
      </c>
      <c r="E70" s="33">
        <f>'[1]вспомогат'!G67</f>
        <v>20481098.54</v>
      </c>
      <c r="F70" s="38">
        <f>'[1]вспомогат'!H67</f>
        <v>1251014.3200000003</v>
      </c>
      <c r="G70" s="39">
        <f>'[1]вспомогат'!I67</f>
        <v>14.207318172825792</v>
      </c>
      <c r="H70" s="35">
        <f>'[1]вспомогат'!J67</f>
        <v>-7554407.68</v>
      </c>
      <c r="I70" s="36">
        <f>'[1]вспомогат'!K67</f>
        <v>70.88103529765824</v>
      </c>
      <c r="J70" s="37">
        <f>'[1]вспомогат'!L67</f>
        <v>-8413934.46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4110270</v>
      </c>
      <c r="D71" s="38">
        <f>'[1]вспомогат'!D68</f>
        <v>1171350</v>
      </c>
      <c r="E71" s="33">
        <f>'[1]вспомогат'!G68</f>
        <v>3351229.63</v>
      </c>
      <c r="F71" s="38">
        <f>'[1]вспомогат'!H68</f>
        <v>402683.0099999998</v>
      </c>
      <c r="G71" s="39">
        <f>'[1]вспомогат'!I68</f>
        <v>34.377684722755774</v>
      </c>
      <c r="H71" s="35">
        <f>'[1]вспомогат'!J68</f>
        <v>-768666.9900000002</v>
      </c>
      <c r="I71" s="36">
        <f>'[1]вспомогат'!K68</f>
        <v>81.53307763236964</v>
      </c>
      <c r="J71" s="37">
        <f>'[1]вспомогат'!L68</f>
        <v>-759040.3700000001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3039460</v>
      </c>
      <c r="D72" s="38">
        <f>'[1]вспомогат'!D69</f>
        <v>686755</v>
      </c>
      <c r="E72" s="33">
        <f>'[1]вспомогат'!G69</f>
        <v>2552317.59</v>
      </c>
      <c r="F72" s="38">
        <f>'[1]вспомогат'!H69</f>
        <v>241044.93999999994</v>
      </c>
      <c r="G72" s="39">
        <f>'[1]вспомогат'!I69</f>
        <v>35.09911686118048</v>
      </c>
      <c r="H72" s="35">
        <f>'[1]вспомогат'!J69</f>
        <v>-445710.06000000006</v>
      </c>
      <c r="I72" s="36">
        <f>'[1]вспомогат'!K69</f>
        <v>83.97273166944129</v>
      </c>
      <c r="J72" s="37">
        <f>'[1]вспомогат'!L69</f>
        <v>-487142.41000000015</v>
      </c>
    </row>
    <row r="73" spans="1:10" ht="14.25" customHeight="1">
      <c r="A73" s="53" t="s">
        <v>75</v>
      </c>
      <c r="B73" s="33">
        <f>'[1]вспомогат'!B70</f>
        <v>6809061</v>
      </c>
      <c r="C73" s="33">
        <f>'[1]вспомогат'!C70</f>
        <v>884137</v>
      </c>
      <c r="D73" s="38">
        <f>'[1]вспомогат'!D70</f>
        <v>335440</v>
      </c>
      <c r="E73" s="33">
        <f>'[1]вспомогат'!G70</f>
        <v>1211107.28</v>
      </c>
      <c r="F73" s="38">
        <f>'[1]вспомогат'!H70</f>
        <v>112326.01000000001</v>
      </c>
      <c r="G73" s="39">
        <f>'[1]вспомогат'!I70</f>
        <v>33.48617040305271</v>
      </c>
      <c r="H73" s="35">
        <f>'[1]вспомогат'!J70</f>
        <v>-223113.99</v>
      </c>
      <c r="I73" s="36">
        <f>'[1]вспомогат'!K70</f>
        <v>136.98185688417067</v>
      </c>
      <c r="J73" s="37">
        <f>'[1]вспомогат'!L70</f>
        <v>326970.28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15251610</v>
      </c>
      <c r="D74" s="38">
        <f>'[1]вспомогат'!D71</f>
        <v>4390625</v>
      </c>
      <c r="E74" s="33">
        <f>'[1]вспомогат'!G71</f>
        <v>11349774.71</v>
      </c>
      <c r="F74" s="38">
        <f>'[1]вспомогат'!H71</f>
        <v>490231.05000000075</v>
      </c>
      <c r="G74" s="39">
        <f>'[1]вспомогат'!I71</f>
        <v>11.165404697508913</v>
      </c>
      <c r="H74" s="35">
        <f>'[1]вспомогат'!J71</f>
        <v>-3900393.9499999993</v>
      </c>
      <c r="I74" s="36">
        <f>'[1]вспомогат'!K71</f>
        <v>74.4168957244514</v>
      </c>
      <c r="J74" s="37">
        <f>'[1]вспомогат'!L71</f>
        <v>-3901835.289999999</v>
      </c>
    </row>
    <row r="75" spans="1:10" ht="14.25" customHeight="1">
      <c r="A75" s="53" t="s">
        <v>77</v>
      </c>
      <c r="B75" s="33">
        <f>'[1]вспомогат'!B72</f>
        <v>23194370</v>
      </c>
      <c r="C75" s="33">
        <f>'[1]вспомогат'!C72</f>
        <v>6951175</v>
      </c>
      <c r="D75" s="38">
        <f>'[1]вспомогат'!D72</f>
        <v>2517955</v>
      </c>
      <c r="E75" s="33">
        <f>'[1]вспомогат'!G72</f>
        <v>5961531.19</v>
      </c>
      <c r="F75" s="38">
        <f>'[1]вспомогат'!H72</f>
        <v>458260.72000000067</v>
      </c>
      <c r="G75" s="39">
        <f>'[1]вспомогат'!I72</f>
        <v>18.19971842229113</v>
      </c>
      <c r="H75" s="35">
        <f>'[1]вспомогат'!J72</f>
        <v>-2059694.2799999993</v>
      </c>
      <c r="I75" s="36">
        <f>'[1]вспомогат'!K72</f>
        <v>85.7629277064669</v>
      </c>
      <c r="J75" s="37">
        <f>'[1]вспомогат'!L72</f>
        <v>-989643.8099999996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2594660</v>
      </c>
      <c r="D76" s="38">
        <f>'[1]вспомогат'!D73</f>
        <v>683400</v>
      </c>
      <c r="E76" s="33">
        <f>'[1]вспомогат'!G73</f>
        <v>2305886.08</v>
      </c>
      <c r="F76" s="38">
        <f>'[1]вспомогат'!H73</f>
        <v>234065.3600000001</v>
      </c>
      <c r="G76" s="39">
        <f>'[1]вспомогат'!I73</f>
        <v>34.25012584138135</v>
      </c>
      <c r="H76" s="35">
        <f>'[1]вспомогат'!J73</f>
        <v>-449334.6399999999</v>
      </c>
      <c r="I76" s="36">
        <f>'[1]вспомогат'!K73</f>
        <v>88.87045239067932</v>
      </c>
      <c r="J76" s="37">
        <f>'[1]вспомогат'!L73</f>
        <v>-288773.9199999999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2570521</v>
      </c>
      <c r="D77" s="38">
        <f>'[1]вспомогат'!D74</f>
        <v>1650717</v>
      </c>
      <c r="E77" s="33">
        <f>'[1]вспомогат'!G74</f>
        <v>1734228.95</v>
      </c>
      <c r="F77" s="38">
        <f>'[1]вспомогат'!H74</f>
        <v>40825.47999999998</v>
      </c>
      <c r="G77" s="39">
        <f>'[1]вспомогат'!I74</f>
        <v>2.4731967987244317</v>
      </c>
      <c r="H77" s="35">
        <f>'[1]вспомогат'!J74</f>
        <v>-1609891.52</v>
      </c>
      <c r="I77" s="36">
        <f>'[1]вспомогат'!K74</f>
        <v>67.4660487115258</v>
      </c>
      <c r="J77" s="37">
        <f>'[1]вспомогат'!L74</f>
        <v>-836292.05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1313982</v>
      </c>
      <c r="D78" s="38">
        <f>'[1]вспомогат'!D75</f>
        <v>322024</v>
      </c>
      <c r="E78" s="33">
        <f>'[1]вспомогат'!G75</f>
        <v>1569567.84</v>
      </c>
      <c r="F78" s="38">
        <f>'[1]вспомогат'!H75</f>
        <v>78197.01000000001</v>
      </c>
      <c r="G78" s="39">
        <f>'[1]вспомогат'!I75</f>
        <v>24.28297580304574</v>
      </c>
      <c r="H78" s="35">
        <f>'[1]вспомогат'!J75</f>
        <v>-243826.99</v>
      </c>
      <c r="I78" s="36">
        <f>'[1]вспомогат'!K75</f>
        <v>119.4512436243419</v>
      </c>
      <c r="J78" s="37">
        <f>'[1]вспомогат'!L75</f>
        <v>255585.84000000008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3579455</v>
      </c>
      <c r="D79" s="38">
        <f>'[1]вспомогат'!D76</f>
        <v>1076562</v>
      </c>
      <c r="E79" s="33">
        <f>'[1]вспомогат'!G76</f>
        <v>3083777.35</v>
      </c>
      <c r="F79" s="38">
        <f>'[1]вспомогат'!H76</f>
        <v>108239.84000000032</v>
      </c>
      <c r="G79" s="39">
        <f>'[1]вспомогат'!I76</f>
        <v>10.054213319808829</v>
      </c>
      <c r="H79" s="35">
        <f>'[1]вспомогат'!J76</f>
        <v>-968322.1599999997</v>
      </c>
      <c r="I79" s="36">
        <f>'[1]вспомогат'!K76</f>
        <v>86.15214746378989</v>
      </c>
      <c r="J79" s="37">
        <f>'[1]вспомогат'!L76</f>
        <v>-495677.6499999999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3121134</v>
      </c>
      <c r="D80" s="38">
        <f>'[1]вспомогат'!D77</f>
        <v>821800</v>
      </c>
      <c r="E80" s="33">
        <f>'[1]вспомогат'!G77</f>
        <v>2705450.94</v>
      </c>
      <c r="F80" s="38">
        <f>'[1]вспомогат'!H77</f>
        <v>122566.60999999987</v>
      </c>
      <c r="G80" s="39">
        <f>'[1]вспомогат'!I77</f>
        <v>14.914408615234834</v>
      </c>
      <c r="H80" s="35">
        <f>'[1]вспомогат'!J77</f>
        <v>-699233.3900000001</v>
      </c>
      <c r="I80" s="36">
        <f>'[1]вспомогат'!K77</f>
        <v>86.68166570227359</v>
      </c>
      <c r="J80" s="37">
        <f>'[1]вспомогат'!L77</f>
        <v>-415683.06000000006</v>
      </c>
    </row>
    <row r="81" spans="1:10" ht="14.25" customHeight="1">
      <c r="A81" s="53" t="s">
        <v>83</v>
      </c>
      <c r="B81" s="33">
        <f>'[1]вспомогат'!B78</f>
        <v>462982900</v>
      </c>
      <c r="C81" s="33">
        <f>'[1]вспомогат'!C78</f>
        <v>141811145</v>
      </c>
      <c r="D81" s="38">
        <f>'[1]вспомогат'!D78</f>
        <v>37975455</v>
      </c>
      <c r="E81" s="33">
        <f>'[1]вспомогат'!G78</f>
        <v>122766222.38</v>
      </c>
      <c r="F81" s="38">
        <f>'[1]вспомогат'!H78</f>
        <v>6710754.549999997</v>
      </c>
      <c r="G81" s="39">
        <f>'[1]вспомогат'!I78</f>
        <v>17.67129465598239</v>
      </c>
      <c r="H81" s="35">
        <f>'[1]вспомогат'!J78</f>
        <v>-31264700.450000003</v>
      </c>
      <c r="I81" s="36">
        <f>'[1]вспомогат'!K78</f>
        <v>86.57022152948556</v>
      </c>
      <c r="J81" s="37">
        <f>'[1]вспомогат'!L78</f>
        <v>-19044922.620000005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11061565</v>
      </c>
      <c r="D82" s="38">
        <f>'[1]вспомогат'!D79</f>
        <v>3359366</v>
      </c>
      <c r="E82" s="33">
        <f>'[1]вспомогат'!G79</f>
        <v>9938304.73</v>
      </c>
      <c r="F82" s="38">
        <f>'[1]вспомогат'!H79</f>
        <v>591759.2100000009</v>
      </c>
      <c r="G82" s="39">
        <f>'[1]вспомогат'!I79</f>
        <v>17.61520507143315</v>
      </c>
      <c r="H82" s="35">
        <f>'[1]вспомогат'!J79</f>
        <v>-2767606.789999999</v>
      </c>
      <c r="I82" s="36">
        <f>'[1]вспомогат'!K79</f>
        <v>89.84537658098108</v>
      </c>
      <c r="J82" s="37">
        <f>'[1]вспомогат'!L79</f>
        <v>-1123260.2699999996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3585236</v>
      </c>
      <c r="D83" s="38">
        <f>'[1]вспомогат'!D80</f>
        <v>1196023</v>
      </c>
      <c r="E83" s="33">
        <f>'[1]вспомогат'!G80</f>
        <v>2652448.11</v>
      </c>
      <c r="F83" s="38">
        <f>'[1]вспомогат'!H80</f>
        <v>320950.9499999997</v>
      </c>
      <c r="G83" s="39">
        <f>'[1]вспомогат'!I80</f>
        <v>26.83484765761191</v>
      </c>
      <c r="H83" s="35">
        <f>'[1]вспомогат'!J80</f>
        <v>-875072.0500000003</v>
      </c>
      <c r="I83" s="36">
        <f>'[1]вспомогат'!K80</f>
        <v>73.9825247208273</v>
      </c>
      <c r="J83" s="37">
        <f>'[1]вспомогат'!L80</f>
        <v>-932787.8900000001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69275970</v>
      </c>
      <c r="D84" s="38">
        <f>'[1]вспомогат'!D81</f>
        <v>18646336</v>
      </c>
      <c r="E84" s="33">
        <f>'[1]вспомогат'!G81</f>
        <v>42284585.21</v>
      </c>
      <c r="F84" s="38">
        <f>'[1]вспомогат'!H81</f>
        <v>3830066.9399999976</v>
      </c>
      <c r="G84" s="39">
        <f>'[1]вспомогат'!I81</f>
        <v>20.54058738403082</v>
      </c>
      <c r="H84" s="35">
        <f>'[1]вспомогат'!J81</f>
        <v>-14816269.060000002</v>
      </c>
      <c r="I84" s="36">
        <f>'[1]вспомогат'!K81</f>
        <v>61.03788255869965</v>
      </c>
      <c r="J84" s="37">
        <f>'[1]вспомогат'!L81</f>
        <v>-26991384.79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10782934</v>
      </c>
      <c r="D85" s="38">
        <f>'[1]вспомогат'!D82</f>
        <v>3359287</v>
      </c>
      <c r="E85" s="33">
        <f>'[1]вспомогат'!G82</f>
        <v>8476987.67</v>
      </c>
      <c r="F85" s="38">
        <f>'[1]вспомогат'!H82</f>
        <v>468397.2599999998</v>
      </c>
      <c r="G85" s="39">
        <f>'[1]вспомогат'!I82</f>
        <v>13.943353455658889</v>
      </c>
      <c r="H85" s="35">
        <f>'[1]вспомогат'!J82</f>
        <v>-2890889.74</v>
      </c>
      <c r="I85" s="36">
        <f>'[1]вспомогат'!K82</f>
        <v>78.61485259948729</v>
      </c>
      <c r="J85" s="37">
        <f>'[1]вспомогат'!L82</f>
        <v>-2305946.33</v>
      </c>
    </row>
    <row r="86" spans="1:10" ht="15" customHeight="1">
      <c r="A86" s="51" t="s">
        <v>88</v>
      </c>
      <c r="B86" s="41">
        <f>SUM(B38:B85)</f>
        <v>2071089921</v>
      </c>
      <c r="C86" s="41">
        <f>SUM(C38:C85)</f>
        <v>610003718</v>
      </c>
      <c r="D86" s="41">
        <f>SUM(D38:D85)</f>
        <v>176441423</v>
      </c>
      <c r="E86" s="41">
        <f>SUM(E38:E85)</f>
        <v>478336329.76</v>
      </c>
      <c r="F86" s="41">
        <f>SUM(F38:F85)</f>
        <v>28653306.479999997</v>
      </c>
      <c r="G86" s="42">
        <f>F86/D86*100</f>
        <v>16.23955757826777</v>
      </c>
      <c r="H86" s="41">
        <f>SUM(H38:H85)</f>
        <v>-147788116.51999998</v>
      </c>
      <c r="I86" s="43">
        <f>E86/C86*100</f>
        <v>78.41531381616923</v>
      </c>
      <c r="J86" s="41">
        <f>SUM(J38:J85)</f>
        <v>-131667388.24</v>
      </c>
    </row>
    <row r="87" spans="1:10" ht="15.75" customHeight="1">
      <c r="A87" s="54" t="s">
        <v>89</v>
      </c>
      <c r="B87" s="55">
        <f>'[1]вспомогат'!B83</f>
        <v>13238062781</v>
      </c>
      <c r="C87" s="55">
        <f>'[1]вспомогат'!C83</f>
        <v>4088089550</v>
      </c>
      <c r="D87" s="55">
        <f>'[1]вспомогат'!D83</f>
        <v>1058682475</v>
      </c>
      <c r="E87" s="55">
        <f>'[1]вспомогат'!G83</f>
        <v>3298393943.9200006</v>
      </c>
      <c r="F87" s="55">
        <f>'[1]вспомогат'!H83</f>
        <v>262135174.64999995</v>
      </c>
      <c r="G87" s="56">
        <f>'[1]вспомогат'!I83</f>
        <v>24.760509486094964</v>
      </c>
      <c r="H87" s="55">
        <f>'[1]вспомогат'!J83</f>
        <v>-796547300.3499994</v>
      </c>
      <c r="I87" s="56">
        <f>'[1]вспомогат'!K83</f>
        <v>80.68301595594941</v>
      </c>
      <c r="J87" s="55">
        <f>'[1]вспомогат'!L83</f>
        <v>-789695606.08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08.04.2020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2020-04-09T06:27:45Z</dcterms:created>
  <dcterms:modified xsi:type="dcterms:W3CDTF">2020-04-09T06:28:14Z</dcterms:modified>
  <cp:category/>
  <cp:version/>
  <cp:contentType/>
  <cp:contentStatus/>
</cp:coreProperties>
</file>