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<sst xmlns="http://schemas.openxmlformats.org/spreadsheetml/2006/main" count="95" uniqueCount="90">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</sst>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21.04.2020</v>
          </cell>
        </row>
        <row r="6">
          <cell r="G6" t="str">
            <v>Фактично надійшло на 21.04.2020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585479495.87</v>
          </cell>
          <cell r="H10">
            <v>85193646.42000002</v>
          </cell>
          <cell r="I10">
            <v>53.64106190778717</v>
          </cell>
          <cell r="J10">
            <v>-73628053.57999998</v>
          </cell>
          <cell r="K10">
            <v>84.18413027846152</v>
          </cell>
          <cell r="L10">
            <v>-109995404.13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1687759560.65</v>
          </cell>
          <cell r="H11">
            <v>236749955.42000008</v>
          </cell>
          <cell r="I11">
            <v>45.33702708157795</v>
          </cell>
          <cell r="J11">
            <v>-285450044.5799999</v>
          </cell>
          <cell r="K11">
            <v>84.58463731425564</v>
          </cell>
          <cell r="L11">
            <v>-307590439.3499999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265865759.55</v>
          </cell>
          <cell r="H12">
            <v>54323313.57000002</v>
          </cell>
          <cell r="I12">
            <v>94.33677593517004</v>
          </cell>
          <cell r="J12">
            <v>-3261136.4299999774</v>
          </cell>
          <cell r="K12">
            <v>102.37726029122169</v>
          </cell>
          <cell r="L12">
            <v>6173559.550000012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187124200.01</v>
          </cell>
          <cell r="H13">
            <v>26415591.22999999</v>
          </cell>
          <cell r="I13">
            <v>45.559047325848105</v>
          </cell>
          <cell r="J13">
            <v>-31565408.77000001</v>
          </cell>
          <cell r="K13">
            <v>86.268129643631</v>
          </cell>
          <cell r="L13">
            <v>-29785799.99000001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29518993.48</v>
          </cell>
          <cell r="H14">
            <v>4172548.3000000007</v>
          </cell>
          <cell r="I14">
            <v>45.61358498403954</v>
          </cell>
          <cell r="J14">
            <v>-4975051.699999999</v>
          </cell>
          <cell r="K14">
            <v>84.50295134903027</v>
          </cell>
          <cell r="L14">
            <v>-5413506.52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8008165.69</v>
          </cell>
          <cell r="H15">
            <v>990461.0500000007</v>
          </cell>
          <cell r="I15">
            <v>46.126890962546135</v>
          </cell>
          <cell r="J15">
            <v>-1156791.9499999993</v>
          </cell>
          <cell r="K15">
            <v>94.7027814463966</v>
          </cell>
          <cell r="L15">
            <v>-447938.3099999996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102433752.82</v>
          </cell>
          <cell r="H16">
            <v>14677805.75</v>
          </cell>
          <cell r="I16">
            <v>57.50452729755822</v>
          </cell>
          <cell r="J16">
            <v>-10846803.25</v>
          </cell>
          <cell r="K16">
            <v>110.88082361029217</v>
          </cell>
          <cell r="L16">
            <v>10051905.819999993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1087612.74</v>
          </cell>
          <cell r="H18">
            <v>168153.03000000003</v>
          </cell>
          <cell r="I18">
            <v>68.61288585127004</v>
          </cell>
          <cell r="J18">
            <v>-76921.96999999997</v>
          </cell>
          <cell r="K18">
            <v>106.8948892339748</v>
          </cell>
          <cell r="L18">
            <v>70152.73999999999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38744775.68</v>
          </cell>
          <cell r="H19">
            <v>6225002.77</v>
          </cell>
          <cell r="I19">
            <v>60.26039225093326</v>
          </cell>
          <cell r="J19">
            <v>-4105170.2300000004</v>
          </cell>
          <cell r="K19">
            <v>106.7850699689485</v>
          </cell>
          <cell r="L19">
            <v>2461823.6799999997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9148367.11</v>
          </cell>
          <cell r="H20">
            <v>947520.5099999998</v>
          </cell>
          <cell r="I20">
            <v>34.31279957413214</v>
          </cell>
          <cell r="J20">
            <v>-1813899.4900000002</v>
          </cell>
          <cell r="K20">
            <v>83.04987340577058</v>
          </cell>
          <cell r="L20">
            <v>-1867142.8900000006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15846390.27</v>
          </cell>
          <cell r="H21">
            <v>2258195.5</v>
          </cell>
          <cell r="I21">
            <v>51.23487363461127</v>
          </cell>
          <cell r="J21">
            <v>-2149340.5</v>
          </cell>
          <cell r="K21">
            <v>97.72940014769443</v>
          </cell>
          <cell r="L21">
            <v>-368167.73000000045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930764.54</v>
          </cell>
          <cell r="H22">
            <v>113773.89000000001</v>
          </cell>
          <cell r="I22">
            <v>36.48236067466171</v>
          </cell>
          <cell r="J22">
            <v>-198086.11</v>
          </cell>
          <cell r="K22">
            <v>102.14823911588142</v>
          </cell>
          <cell r="L22">
            <v>19574.540000000037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79828.51</v>
          </cell>
          <cell r="H23">
            <v>357</v>
          </cell>
          <cell r="I23">
            <v>1.3173431734317342</v>
          </cell>
          <cell r="J23">
            <v>-26743</v>
          </cell>
          <cell r="K23">
            <v>19.9571275</v>
          </cell>
          <cell r="L23">
            <v>-320171.49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34098908.44</v>
          </cell>
          <cell r="H24">
            <v>5694907.219999999</v>
          </cell>
          <cell r="I24">
            <v>55.15905068710215</v>
          </cell>
          <cell r="J24">
            <v>-4629612.780000001</v>
          </cell>
          <cell r="K24">
            <v>99.05606552341462</v>
          </cell>
          <cell r="L24">
            <v>-324938.5600000024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1956917.55</v>
          </cell>
          <cell r="H25">
            <v>324497.8800000001</v>
          </cell>
          <cell r="I25">
            <v>54.84106634037852</v>
          </cell>
          <cell r="J25">
            <v>-267208.1199999999</v>
          </cell>
          <cell r="K25">
            <v>91.32687391320175</v>
          </cell>
          <cell r="L25">
            <v>-185844.44999999995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15101822.84</v>
          </cell>
          <cell r="H26">
            <v>2608301.129999999</v>
          </cell>
          <cell r="I26">
            <v>55.37545082896479</v>
          </cell>
          <cell r="J26">
            <v>-2101910.870000001</v>
          </cell>
          <cell r="K26">
            <v>94.44649613898044</v>
          </cell>
          <cell r="L26">
            <v>-887995.1600000001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54916.91</v>
          </cell>
          <cell r="H27">
            <v>286.5</v>
          </cell>
          <cell r="I27">
            <v>8.232758620689655</v>
          </cell>
          <cell r="J27">
            <v>-3193.5</v>
          </cell>
          <cell r="K27">
            <v>108.4885618332675</v>
          </cell>
          <cell r="L27">
            <v>4296.9100000000035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16313370.13</v>
          </cell>
          <cell r="H28">
            <v>2091484.0200000014</v>
          </cell>
          <cell r="I28">
            <v>50.709035320816234</v>
          </cell>
          <cell r="J28">
            <v>-2032995.9799999986</v>
          </cell>
          <cell r="K28">
            <v>95.27946673912095</v>
          </cell>
          <cell r="L28">
            <v>-808230.8699999992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5767938.76</v>
          </cell>
          <cell r="H29">
            <v>949163.1499999994</v>
          </cell>
          <cell r="I29">
            <v>44.9971294964506</v>
          </cell>
          <cell r="J29">
            <v>-1160222.8500000006</v>
          </cell>
          <cell r="K29">
            <v>91.94828268658263</v>
          </cell>
          <cell r="L29">
            <v>-505086.2400000002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7842857.2</v>
          </cell>
          <cell r="H30">
            <v>1242138.4000000004</v>
          </cell>
          <cell r="I30">
            <v>45.09112874623966</v>
          </cell>
          <cell r="J30">
            <v>-1512590.5999999996</v>
          </cell>
          <cell r="K30">
            <v>77.0734890377844</v>
          </cell>
          <cell r="L30">
            <v>-2332959.8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2037423.87</v>
          </cell>
          <cell r="H31">
            <v>202002.63000000012</v>
          </cell>
          <cell r="I31">
            <v>43.9094151863735</v>
          </cell>
          <cell r="J31">
            <v>-258041.36999999988</v>
          </cell>
          <cell r="K31">
            <v>119.17644798214305</v>
          </cell>
          <cell r="L31">
            <v>327837.8700000001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17849557.66</v>
          </cell>
          <cell r="H32">
            <v>2278028.66</v>
          </cell>
          <cell r="I32">
            <v>44.01713864374043</v>
          </cell>
          <cell r="J32">
            <v>-2897293.34</v>
          </cell>
          <cell r="K32">
            <v>92.15794259548599</v>
          </cell>
          <cell r="L32">
            <v>-1518884.3399999999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73068.74</v>
          </cell>
          <cell r="H33">
            <v>9240.890000000007</v>
          </cell>
          <cell r="I33">
            <v>142.16753846153856</v>
          </cell>
          <cell r="J33">
            <v>2740.8900000000067</v>
          </cell>
          <cell r="K33">
            <v>292.27496</v>
          </cell>
          <cell r="L33">
            <v>48068.740000000005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1264975.27</v>
          </cell>
          <cell r="H34">
            <v>184606.17999999993</v>
          </cell>
          <cell r="I34">
            <v>37.60588881170591</v>
          </cell>
          <cell r="J34">
            <v>-306290.82000000007</v>
          </cell>
          <cell r="K34">
            <v>73.07379037405846</v>
          </cell>
          <cell r="L34">
            <v>-466117.73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3743846.22</v>
          </cell>
          <cell r="H35">
            <v>507469.26000000024</v>
          </cell>
          <cell r="I35">
            <v>41.54612185417454</v>
          </cell>
          <cell r="J35">
            <v>-713990.7399999998</v>
          </cell>
          <cell r="K35">
            <v>92.13104161078451</v>
          </cell>
          <cell r="L35">
            <v>-319763.7799999998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13191472.31</v>
          </cell>
          <cell r="H36">
            <v>1722590.3600000013</v>
          </cell>
          <cell r="I36">
            <v>35.78849310196103</v>
          </cell>
          <cell r="J36">
            <v>-3090661.6399999987</v>
          </cell>
          <cell r="K36">
            <v>83.24067753251688</v>
          </cell>
          <cell r="L36">
            <v>-2655914.6899999995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5924702.74</v>
          </cell>
          <cell r="H37">
            <v>859598.29</v>
          </cell>
          <cell r="I37">
            <v>34.9680946011693</v>
          </cell>
          <cell r="J37">
            <v>-1598637.71</v>
          </cell>
          <cell r="K37">
            <v>84.92982280098131</v>
          </cell>
          <cell r="L37">
            <v>-1051295.2599999998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4528533.34</v>
          </cell>
          <cell r="H38">
            <v>655240.7399999998</v>
          </cell>
          <cell r="I38">
            <v>30.61815386628286</v>
          </cell>
          <cell r="J38">
            <v>-1484799.2600000002</v>
          </cell>
          <cell r="K38">
            <v>76.27124269420013</v>
          </cell>
          <cell r="L38">
            <v>-1408872.6600000001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4451063.26</v>
          </cell>
          <cell r="H39">
            <v>628083.3899999997</v>
          </cell>
          <cell r="I39">
            <v>48.460794018818476</v>
          </cell>
          <cell r="J39">
            <v>-667981.6100000003</v>
          </cell>
          <cell r="K39">
            <v>96.57476377380434</v>
          </cell>
          <cell r="L39">
            <v>-157866.74000000022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5445759.33</v>
          </cell>
          <cell r="H40">
            <v>687898.7800000003</v>
          </cell>
          <cell r="I40">
            <v>27.44952335348458</v>
          </cell>
          <cell r="J40">
            <v>-1818151.2199999997</v>
          </cell>
          <cell r="K40">
            <v>74.75142378518078</v>
          </cell>
          <cell r="L40">
            <v>-1839398.67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11211714.23</v>
          </cell>
          <cell r="H41">
            <v>1560530.6400000006</v>
          </cell>
          <cell r="I41">
            <v>52.139398736450474</v>
          </cell>
          <cell r="J41">
            <v>-1432466.3599999994</v>
          </cell>
          <cell r="K41">
            <v>92.87044780733348</v>
          </cell>
          <cell r="L41">
            <v>-860709.7699999996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16153445.63</v>
          </cell>
          <cell r="H42">
            <v>2075579.7600000016</v>
          </cell>
          <cell r="I42">
            <v>37.76231812971002</v>
          </cell>
          <cell r="J42">
            <v>-3420851.2399999984</v>
          </cell>
          <cell r="K42">
            <v>82.00421665593564</v>
          </cell>
          <cell r="L42">
            <v>-3544865.369999999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6812548.06</v>
          </cell>
          <cell r="H43">
            <v>1004639.3199999994</v>
          </cell>
          <cell r="I43">
            <v>34.210969147994255</v>
          </cell>
          <cell r="J43">
            <v>-1931960.6800000006</v>
          </cell>
          <cell r="K43">
            <v>78.74822200773316</v>
          </cell>
          <cell r="L43">
            <v>-1838501.9400000004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7927281.08</v>
          </cell>
          <cell r="H44">
            <v>1476163.8200000003</v>
          </cell>
          <cell r="I44">
            <v>59.69290760353104</v>
          </cell>
          <cell r="J44">
            <v>-996766.1799999997</v>
          </cell>
          <cell r="K44">
            <v>85.79652085635465</v>
          </cell>
          <cell r="L44">
            <v>-1312348.92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2608251.75</v>
          </cell>
          <cell r="H45">
            <v>387276.04000000004</v>
          </cell>
          <cell r="I45">
            <v>37.339615801429275</v>
          </cell>
          <cell r="J45">
            <v>-649895.96</v>
          </cell>
          <cell r="K45">
            <v>74.439722487645</v>
          </cell>
          <cell r="L45">
            <v>-895592.25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2554888.77</v>
          </cell>
          <cell r="H46">
            <v>448357.9199999999</v>
          </cell>
          <cell r="I46">
            <v>61.592618083058916</v>
          </cell>
          <cell r="J46">
            <v>-279583.0800000001</v>
          </cell>
          <cell r="K46">
            <v>101.4397838345193</v>
          </cell>
          <cell r="L46">
            <v>36262.77000000002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3748039.34</v>
          </cell>
          <cell r="H47">
            <v>389093.8799999999</v>
          </cell>
          <cell r="I47">
            <v>13.34240489400662</v>
          </cell>
          <cell r="J47">
            <v>-2527126.12</v>
          </cell>
          <cell r="K47">
            <v>64.12617016627973</v>
          </cell>
          <cell r="L47">
            <v>-2096749.6600000001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6472344.08</v>
          </cell>
          <cell r="H48">
            <v>1185744.2800000003</v>
          </cell>
          <cell r="I48">
            <v>49.20988975188469</v>
          </cell>
          <cell r="J48">
            <v>-1223820.7199999997</v>
          </cell>
          <cell r="K48">
            <v>85.35650707879324</v>
          </cell>
          <cell r="L48">
            <v>-1110374.92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3004494.91</v>
          </cell>
          <cell r="H49">
            <v>450143.8300000001</v>
          </cell>
          <cell r="I49">
            <v>57.79595942736086</v>
          </cell>
          <cell r="J49">
            <v>-328706.1699999999</v>
          </cell>
          <cell r="K49">
            <v>77.71886933016026</v>
          </cell>
          <cell r="L49">
            <v>-861355.0899999999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2420858.64</v>
          </cell>
          <cell r="H50">
            <v>334924.3400000001</v>
          </cell>
          <cell r="I50">
            <v>53.854149314209465</v>
          </cell>
          <cell r="J50">
            <v>-286985.6599999999</v>
          </cell>
          <cell r="K50">
            <v>113.18188423075306</v>
          </cell>
          <cell r="L50">
            <v>281948.64000000013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17976865.44</v>
          </cell>
          <cell r="H51">
            <v>2508001.660000002</v>
          </cell>
          <cell r="I51">
            <v>46.57869082021532</v>
          </cell>
          <cell r="J51">
            <v>-2876438.339999998</v>
          </cell>
          <cell r="K51">
            <v>103.54860052532142</v>
          </cell>
          <cell r="L51">
            <v>616065.4400000013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23997181.12</v>
          </cell>
          <cell r="H52">
            <v>3211035.1400000006</v>
          </cell>
          <cell r="I52">
            <v>45.995790664861815</v>
          </cell>
          <cell r="J52">
            <v>-3770114.8599999994</v>
          </cell>
          <cell r="K52">
            <v>92.206739652007</v>
          </cell>
          <cell r="L52">
            <v>-2028227.879999999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8857755.76</v>
          </cell>
          <cell r="H53">
            <v>1684665.3599999994</v>
          </cell>
          <cell r="I53">
            <v>56.3647190488697</v>
          </cell>
          <cell r="J53">
            <v>-1304199.6400000006</v>
          </cell>
          <cell r="K53">
            <v>97.55377290644029</v>
          </cell>
          <cell r="L53">
            <v>-222114.24000000022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17729343.71</v>
          </cell>
          <cell r="H54">
            <v>2208148.8200000003</v>
          </cell>
          <cell r="I54">
            <v>38.48826640172907</v>
          </cell>
          <cell r="J54">
            <v>-3529051.1799999997</v>
          </cell>
          <cell r="K54">
            <v>88.63320198669703</v>
          </cell>
          <cell r="L54">
            <v>-2273706.289999999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21670594.4</v>
          </cell>
          <cell r="H55">
            <v>2971891.799999997</v>
          </cell>
          <cell r="I55">
            <v>40.659882476074465</v>
          </cell>
          <cell r="J55">
            <v>-4337258.200000003</v>
          </cell>
          <cell r="K55">
            <v>80.91945579704597</v>
          </cell>
          <cell r="L55">
            <v>-5109855.6000000015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3732473.49</v>
          </cell>
          <cell r="H56">
            <v>703772.02</v>
          </cell>
          <cell r="I56">
            <v>43.50730683514724</v>
          </cell>
          <cell r="J56">
            <v>-913822.98</v>
          </cell>
          <cell r="K56">
            <v>97.40008402692516</v>
          </cell>
          <cell r="L56">
            <v>-99631.50999999978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17546404.4</v>
          </cell>
          <cell r="H57">
            <v>2697262.9499999993</v>
          </cell>
          <cell r="I57">
            <v>54.54117588774954</v>
          </cell>
          <cell r="J57">
            <v>-2248107.0500000007</v>
          </cell>
          <cell r="K57">
            <v>90.49142684919732</v>
          </cell>
          <cell r="L57">
            <v>-1843724.6000000015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6153836.84</v>
          </cell>
          <cell r="H58">
            <v>618212.96</v>
          </cell>
          <cell r="I58">
            <v>32.289574269164675</v>
          </cell>
          <cell r="J58">
            <v>-1296377.04</v>
          </cell>
          <cell r="K58">
            <v>93.80994704490831</v>
          </cell>
          <cell r="L58">
            <v>-406061.16000000015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3423129.66</v>
          </cell>
          <cell r="H59">
            <v>609264.0300000003</v>
          </cell>
          <cell r="I59">
            <v>25.757194620981632</v>
          </cell>
          <cell r="J59">
            <v>-1756148.9699999997</v>
          </cell>
          <cell r="K59">
            <v>83.9399848163395</v>
          </cell>
          <cell r="L59">
            <v>-654938.3399999999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2496011.29</v>
          </cell>
          <cell r="H60">
            <v>218538.20999999996</v>
          </cell>
          <cell r="I60">
            <v>53.86694848410154</v>
          </cell>
          <cell r="J60">
            <v>-187161.79000000004</v>
          </cell>
          <cell r="K60">
            <v>120.1790780534544</v>
          </cell>
          <cell r="L60">
            <v>419101.29000000004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2038716.13</v>
          </cell>
          <cell r="H61">
            <v>342987.6199999999</v>
          </cell>
          <cell r="I61">
            <v>47.769863509749285</v>
          </cell>
          <cell r="J61">
            <v>-375012.3800000001</v>
          </cell>
          <cell r="K61">
            <v>87.80303068150495</v>
          </cell>
          <cell r="L61">
            <v>-283203.8700000001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2029472.08</v>
          </cell>
          <cell r="H62">
            <v>341115.8800000001</v>
          </cell>
          <cell r="I62">
            <v>48.07197918809913</v>
          </cell>
          <cell r="J62">
            <v>-368478.1199999999</v>
          </cell>
          <cell r="K62">
            <v>103.74998236302719</v>
          </cell>
          <cell r="L62">
            <v>73354.08000000007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4197358.1</v>
          </cell>
          <cell r="H63">
            <v>627196.1299999994</v>
          </cell>
          <cell r="I63">
            <v>53.55981366671786</v>
          </cell>
          <cell r="J63">
            <v>-543823.8700000006</v>
          </cell>
          <cell r="K63">
            <v>104.07920205313859</v>
          </cell>
          <cell r="L63">
            <v>164508.09999999963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2816484.59</v>
          </cell>
          <cell r="H64">
            <v>362019.23</v>
          </cell>
          <cell r="I64">
            <v>41.45141282269126</v>
          </cell>
          <cell r="J64">
            <v>-511338.77</v>
          </cell>
          <cell r="K64">
            <v>93.18908902493537</v>
          </cell>
          <cell r="L64">
            <v>-205848.41000000015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10174612.99</v>
          </cell>
          <cell r="H65">
            <v>1671923.9299999997</v>
          </cell>
          <cell r="I65">
            <v>47.41199895756914</v>
          </cell>
          <cell r="J65">
            <v>-1854449.0700000003</v>
          </cell>
          <cell r="K65">
            <v>102.08242001625956</v>
          </cell>
          <cell r="L65">
            <v>207555.99000000022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14237442.82</v>
          </cell>
          <cell r="H66">
            <v>1407667.7800000012</v>
          </cell>
          <cell r="I66">
            <v>23.581517242442228</v>
          </cell>
          <cell r="J66">
            <v>-4561701.219999999</v>
          </cell>
          <cell r="K66">
            <v>57.284721923251894</v>
          </cell>
          <cell r="L66">
            <v>-10616379.18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22741519.09</v>
          </cell>
          <cell r="H67">
            <v>3511434.870000001</v>
          </cell>
          <cell r="I67">
            <v>39.87809863059375</v>
          </cell>
          <cell r="J67">
            <v>-5293987.129999999</v>
          </cell>
          <cell r="K67">
            <v>78.70390419696008</v>
          </cell>
          <cell r="L67">
            <v>-6153513.91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3630972.6</v>
          </cell>
          <cell r="H68">
            <v>682425.98</v>
          </cell>
          <cell r="I68">
            <v>58.2597840099031</v>
          </cell>
          <cell r="J68">
            <v>-488924.02</v>
          </cell>
          <cell r="K68">
            <v>88.33902882292405</v>
          </cell>
          <cell r="L68">
            <v>-479297.3999999999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2714388.94</v>
          </cell>
          <cell r="H69">
            <v>403116.29000000004</v>
          </cell>
          <cell r="I69">
            <v>58.69870477826882</v>
          </cell>
          <cell r="J69">
            <v>-283638.70999999996</v>
          </cell>
          <cell r="K69">
            <v>89.30497325182762</v>
          </cell>
          <cell r="L69">
            <v>-325071.06000000006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1390738.61</v>
          </cell>
          <cell r="H70">
            <v>291957.3400000001</v>
          </cell>
          <cell r="I70">
            <v>87.0371273551157</v>
          </cell>
          <cell r="J70">
            <v>-43482.659999999916</v>
          </cell>
          <cell r="K70">
            <v>157.29899438661656</v>
          </cell>
          <cell r="L70">
            <v>506601.6100000001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12497357.78</v>
          </cell>
          <cell r="H71">
            <v>1637814.1199999992</v>
          </cell>
          <cell r="I71">
            <v>37.30252799999998</v>
          </cell>
          <cell r="J71">
            <v>-2752810.880000001</v>
          </cell>
          <cell r="K71">
            <v>81.94123623669894</v>
          </cell>
          <cell r="L71">
            <v>-2754252.2200000007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6719753.01</v>
          </cell>
          <cell r="H72">
            <v>1216482.54</v>
          </cell>
          <cell r="I72">
            <v>48.31232249980639</v>
          </cell>
          <cell r="J72">
            <v>-1301472.46</v>
          </cell>
          <cell r="K72">
            <v>96.67075005304858</v>
          </cell>
          <cell r="L72">
            <v>-231421.99000000022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2609977.78</v>
          </cell>
          <cell r="H73">
            <v>538157.0599999998</v>
          </cell>
          <cell r="I73">
            <v>78.7470090722856</v>
          </cell>
          <cell r="J73">
            <v>-145242.94000000018</v>
          </cell>
          <cell r="K73">
            <v>100.59035788889487</v>
          </cell>
          <cell r="L73">
            <v>15317.779999999795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1878110.06</v>
          </cell>
          <cell r="H74">
            <v>184706.59000000008</v>
          </cell>
          <cell r="I74">
            <v>11.189476451747943</v>
          </cell>
          <cell r="J74">
            <v>-1466010.41</v>
          </cell>
          <cell r="K74">
            <v>73.06340076583697</v>
          </cell>
          <cell r="L74">
            <v>-692410.94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1643911.25</v>
          </cell>
          <cell r="H75">
            <v>152540.41999999993</v>
          </cell>
          <cell r="I75">
            <v>47.369270613370404</v>
          </cell>
          <cell r="J75">
            <v>-169483.58000000007</v>
          </cell>
          <cell r="K75">
            <v>125.10911488894064</v>
          </cell>
          <cell r="L75">
            <v>329929.25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3276245.07</v>
          </cell>
          <cell r="H76">
            <v>300707.56000000006</v>
          </cell>
          <cell r="I76">
            <v>27.932210128167263</v>
          </cell>
          <cell r="J76">
            <v>-775854.44</v>
          </cell>
          <cell r="K76">
            <v>91.52915932732776</v>
          </cell>
          <cell r="L76">
            <v>-303209.93000000017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2988897.19</v>
          </cell>
          <cell r="H77">
            <v>406012.85999999987</v>
          </cell>
          <cell r="I77">
            <v>49.40531272815768</v>
          </cell>
          <cell r="J77">
            <v>-415787.14000000013</v>
          </cell>
          <cell r="K77">
            <v>95.76318062601605</v>
          </cell>
          <cell r="L77">
            <v>-132236.81000000006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134822784.5</v>
          </cell>
          <cell r="H78">
            <v>18767316.67</v>
          </cell>
          <cell r="I78">
            <v>49.41959660522831</v>
          </cell>
          <cell r="J78">
            <v>-19208138.33</v>
          </cell>
          <cell r="K78">
            <v>95.0720653866803</v>
          </cell>
          <cell r="L78">
            <v>-6988360.5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11150211.61</v>
          </cell>
          <cell r="H79">
            <v>1803666.0899999999</v>
          </cell>
          <cell r="I79">
            <v>53.69066931081639</v>
          </cell>
          <cell r="J79">
            <v>-1555699.9100000001</v>
          </cell>
          <cell r="K79">
            <v>100.80139302169266</v>
          </cell>
          <cell r="L79">
            <v>88646.6099999994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2857950.14</v>
          </cell>
          <cell r="H80">
            <v>526452.98</v>
          </cell>
          <cell r="I80">
            <v>44.01696121228438</v>
          </cell>
          <cell r="J80">
            <v>-669570.02</v>
          </cell>
          <cell r="K80">
            <v>79.71442158898327</v>
          </cell>
          <cell r="L80">
            <v>-727285.8599999999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45105194.29</v>
          </cell>
          <cell r="H81">
            <v>6650676.019999996</v>
          </cell>
          <cell r="I81">
            <v>35.66746850426806</v>
          </cell>
          <cell r="J81">
            <v>-11995659.980000004</v>
          </cell>
          <cell r="K81">
            <v>65.10943735612797</v>
          </cell>
          <cell r="L81">
            <v>-24170775.71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9094448.49</v>
          </cell>
          <cell r="H82">
            <v>1085858.08</v>
          </cell>
          <cell r="I82">
            <v>32.32406400524874</v>
          </cell>
          <cell r="J82">
            <v>-2273428.92</v>
          </cell>
          <cell r="K82">
            <v>84.3411309945883</v>
          </cell>
          <cell r="L82">
            <v>-1688485.5099999998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3558796114.0100007</v>
          </cell>
          <cell r="H83">
            <v>522537344.7399999</v>
          </cell>
          <cell r="I83">
            <v>49.35732451224338</v>
          </cell>
          <cell r="J83">
            <v>-536145130.2600001</v>
          </cell>
          <cell r="K83">
            <v>87.05279252040849</v>
          </cell>
          <cell r="L83">
            <v>-529293435.99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5" sqref="H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585479495.87</v>
      </c>
      <c r="F10" s="33">
        <f>'[1]вспомогат'!H10</f>
        <v>85193646.42000002</v>
      </c>
      <c r="G10" s="34">
        <f>'[1]вспомогат'!I10</f>
        <v>53.64106190778717</v>
      </c>
      <c r="H10" s="35">
        <f>'[1]вспомогат'!J10</f>
        <v>-73628053.57999998</v>
      </c>
      <c r="I10" s="36">
        <f>'[1]вспомогат'!K10</f>
        <v>84.18413027846152</v>
      </c>
      <c r="J10" s="37">
        <f>'[1]вспомогат'!L10</f>
        <v>-109995404.13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1687759560.65</v>
      </c>
      <c r="F12" s="38">
        <f>'[1]вспомогат'!H11</f>
        <v>236749955.42000008</v>
      </c>
      <c r="G12" s="39">
        <f>'[1]вспомогат'!I11</f>
        <v>45.33702708157795</v>
      </c>
      <c r="H12" s="35">
        <f>'[1]вспомогат'!J11</f>
        <v>-285450044.5799999</v>
      </c>
      <c r="I12" s="36">
        <f>'[1]вспомогат'!K11</f>
        <v>84.58463731425564</v>
      </c>
      <c r="J12" s="37">
        <f>'[1]вспомогат'!L11</f>
        <v>-307590439.3499999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265865759.55</v>
      </c>
      <c r="F13" s="38">
        <f>'[1]вспомогат'!H12</f>
        <v>54323313.57000002</v>
      </c>
      <c r="G13" s="39">
        <f>'[1]вспомогат'!I12</f>
        <v>94.33677593517004</v>
      </c>
      <c r="H13" s="35">
        <f>'[1]вспомогат'!J12</f>
        <v>-3261136.4299999774</v>
      </c>
      <c r="I13" s="36">
        <f>'[1]вспомогат'!K12</f>
        <v>102.37726029122169</v>
      </c>
      <c r="J13" s="37">
        <f>'[1]вспомогат'!L12</f>
        <v>6173559.550000012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187124200.01</v>
      </c>
      <c r="F14" s="38">
        <f>'[1]вспомогат'!H13</f>
        <v>26415591.22999999</v>
      </c>
      <c r="G14" s="39">
        <f>'[1]вспомогат'!I13</f>
        <v>45.559047325848105</v>
      </c>
      <c r="H14" s="35">
        <f>'[1]вспомогат'!J13</f>
        <v>-31565408.77000001</v>
      </c>
      <c r="I14" s="36">
        <f>'[1]вспомогат'!K13</f>
        <v>86.268129643631</v>
      </c>
      <c r="J14" s="37">
        <f>'[1]вспомогат'!L13</f>
        <v>-29785799.99000001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29518993.48</v>
      </c>
      <c r="F15" s="38">
        <f>'[1]вспомогат'!H14</f>
        <v>4172548.3000000007</v>
      </c>
      <c r="G15" s="39">
        <f>'[1]вспомогат'!I14</f>
        <v>45.61358498403954</v>
      </c>
      <c r="H15" s="35">
        <f>'[1]вспомогат'!J14</f>
        <v>-4975051.699999999</v>
      </c>
      <c r="I15" s="36">
        <f>'[1]вспомогат'!K14</f>
        <v>84.50295134903027</v>
      </c>
      <c r="J15" s="37">
        <f>'[1]вспомогат'!L14</f>
        <v>-5413506.52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2170268513.69</v>
      </c>
      <c r="F16" s="41">
        <f>SUM(F12:F15)</f>
        <v>321661408.52000016</v>
      </c>
      <c r="G16" s="42">
        <f>F16/D16*100</f>
        <v>49.72251039301188</v>
      </c>
      <c r="H16" s="41">
        <f>SUM(H12:H15)</f>
        <v>-325251641.47999984</v>
      </c>
      <c r="I16" s="43">
        <f>E16/C16*100</f>
        <v>86.57233073742881</v>
      </c>
      <c r="J16" s="41">
        <f>SUM(J12:J15)</f>
        <v>-336616186.3099999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8008165.69</v>
      </c>
      <c r="F17" s="45">
        <f>'[1]вспомогат'!H15</f>
        <v>990461.0500000007</v>
      </c>
      <c r="G17" s="46">
        <f>'[1]вспомогат'!I15</f>
        <v>46.126890962546135</v>
      </c>
      <c r="H17" s="47">
        <f>'[1]вспомогат'!J15</f>
        <v>-1156791.9499999993</v>
      </c>
      <c r="I17" s="48">
        <f>'[1]вспомогат'!K15</f>
        <v>94.7027814463966</v>
      </c>
      <c r="J17" s="49">
        <f>'[1]вспомогат'!L15</f>
        <v>-447938.3099999996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102433752.82</v>
      </c>
      <c r="F18" s="38">
        <f>'[1]вспомогат'!H16</f>
        <v>14677805.75</v>
      </c>
      <c r="G18" s="39">
        <f>'[1]вспомогат'!I16</f>
        <v>57.50452729755822</v>
      </c>
      <c r="H18" s="35">
        <f>'[1]вспомогат'!J16</f>
        <v>-10846803.25</v>
      </c>
      <c r="I18" s="36">
        <f>'[1]вспомогат'!K16</f>
        <v>110.88082361029217</v>
      </c>
      <c r="J18" s="37">
        <f>'[1]вспомогат'!L16</f>
        <v>10051905.819999993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1087612.74</v>
      </c>
      <c r="F20" s="38">
        <f>'[1]вспомогат'!H18</f>
        <v>168153.03000000003</v>
      </c>
      <c r="G20" s="39">
        <f>'[1]вспомогат'!I18</f>
        <v>68.61288585127004</v>
      </c>
      <c r="H20" s="35">
        <f>'[1]вспомогат'!J18</f>
        <v>-76921.96999999997</v>
      </c>
      <c r="I20" s="36">
        <f>'[1]вспомогат'!K18</f>
        <v>106.8948892339748</v>
      </c>
      <c r="J20" s="37">
        <f>'[1]вспомогат'!L18</f>
        <v>70152.73999999999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38744775.68</v>
      </c>
      <c r="F21" s="38">
        <f>'[1]вспомогат'!H19</f>
        <v>6225002.77</v>
      </c>
      <c r="G21" s="39">
        <f>'[1]вспомогат'!I19</f>
        <v>60.26039225093326</v>
      </c>
      <c r="H21" s="35">
        <f>'[1]вспомогат'!J19</f>
        <v>-4105170.2300000004</v>
      </c>
      <c r="I21" s="36">
        <f>'[1]вспомогат'!K19</f>
        <v>106.7850699689485</v>
      </c>
      <c r="J21" s="37">
        <f>'[1]вспомогат'!L19</f>
        <v>2461823.6799999997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9148367.11</v>
      </c>
      <c r="F22" s="38">
        <f>'[1]вспомогат'!H20</f>
        <v>947520.5099999998</v>
      </c>
      <c r="G22" s="39">
        <f>'[1]вспомогат'!I20</f>
        <v>34.31279957413214</v>
      </c>
      <c r="H22" s="35">
        <f>'[1]вспомогат'!J20</f>
        <v>-1813899.4900000002</v>
      </c>
      <c r="I22" s="36">
        <f>'[1]вспомогат'!K20</f>
        <v>83.04987340577058</v>
      </c>
      <c r="J22" s="37">
        <f>'[1]вспомогат'!L20</f>
        <v>-1867142.8900000006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15846390.27</v>
      </c>
      <c r="F23" s="38">
        <f>'[1]вспомогат'!H21</f>
        <v>2258195.5</v>
      </c>
      <c r="G23" s="39">
        <f>'[1]вспомогат'!I21</f>
        <v>51.23487363461127</v>
      </c>
      <c r="H23" s="35">
        <f>'[1]вспомогат'!J21</f>
        <v>-2149340.5</v>
      </c>
      <c r="I23" s="36">
        <f>'[1]вспомогат'!K21</f>
        <v>97.72940014769443</v>
      </c>
      <c r="J23" s="37">
        <f>'[1]вспомогат'!L21</f>
        <v>-368167.73000000045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930764.54</v>
      </c>
      <c r="F24" s="38">
        <f>'[1]вспомогат'!H22</f>
        <v>113773.89000000001</v>
      </c>
      <c r="G24" s="39">
        <f>'[1]вспомогат'!I22</f>
        <v>36.48236067466171</v>
      </c>
      <c r="H24" s="35">
        <f>'[1]вспомогат'!J22</f>
        <v>-198086.11</v>
      </c>
      <c r="I24" s="36">
        <f>'[1]вспомогат'!K22</f>
        <v>102.14823911588142</v>
      </c>
      <c r="J24" s="37">
        <f>'[1]вспомогат'!L22</f>
        <v>19574.540000000037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79828.51</v>
      </c>
      <c r="F25" s="38">
        <f>'[1]вспомогат'!H23</f>
        <v>357</v>
      </c>
      <c r="G25" s="39">
        <f>'[1]вспомогат'!I23</f>
        <v>1.3173431734317342</v>
      </c>
      <c r="H25" s="35">
        <f>'[1]вспомогат'!J23</f>
        <v>-26743</v>
      </c>
      <c r="I25" s="36">
        <f>'[1]вспомогат'!K23</f>
        <v>19.9571275</v>
      </c>
      <c r="J25" s="37">
        <f>'[1]вспомогат'!L23</f>
        <v>-320171.49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34098908.44</v>
      </c>
      <c r="F26" s="38">
        <f>'[1]вспомогат'!H24</f>
        <v>5694907.219999999</v>
      </c>
      <c r="G26" s="39">
        <f>'[1]вспомогат'!I24</f>
        <v>55.15905068710215</v>
      </c>
      <c r="H26" s="35">
        <f>'[1]вспомогат'!J24</f>
        <v>-4629612.780000001</v>
      </c>
      <c r="I26" s="36">
        <f>'[1]вспомогат'!K24</f>
        <v>99.05606552341462</v>
      </c>
      <c r="J26" s="37">
        <f>'[1]вспомогат'!L24</f>
        <v>-324938.5600000024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1956917.55</v>
      </c>
      <c r="F27" s="38">
        <f>'[1]вспомогат'!H25</f>
        <v>324497.8800000001</v>
      </c>
      <c r="G27" s="39">
        <f>'[1]вспомогат'!I25</f>
        <v>54.84106634037852</v>
      </c>
      <c r="H27" s="35">
        <f>'[1]вспомогат'!J25</f>
        <v>-267208.1199999999</v>
      </c>
      <c r="I27" s="36">
        <f>'[1]вспомогат'!K25</f>
        <v>91.32687391320175</v>
      </c>
      <c r="J27" s="37">
        <f>'[1]вспомогат'!L25</f>
        <v>-185844.44999999995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15101822.84</v>
      </c>
      <c r="F28" s="38">
        <f>'[1]вспомогат'!H26</f>
        <v>2608301.129999999</v>
      </c>
      <c r="G28" s="39">
        <f>'[1]вспомогат'!I26</f>
        <v>55.37545082896479</v>
      </c>
      <c r="H28" s="35">
        <f>'[1]вспомогат'!J26</f>
        <v>-2101910.870000001</v>
      </c>
      <c r="I28" s="36">
        <f>'[1]вспомогат'!K26</f>
        <v>94.44649613898044</v>
      </c>
      <c r="J28" s="37">
        <f>'[1]вспомогат'!L26</f>
        <v>-887995.1600000001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54916.91</v>
      </c>
      <c r="F29" s="38">
        <f>'[1]вспомогат'!H27</f>
        <v>286.5</v>
      </c>
      <c r="G29" s="39">
        <f>'[1]вспомогат'!I27</f>
        <v>8.232758620689655</v>
      </c>
      <c r="H29" s="35">
        <f>'[1]вспомогат'!J27</f>
        <v>-3193.5</v>
      </c>
      <c r="I29" s="36">
        <f>'[1]вспомогат'!K27</f>
        <v>108.4885618332675</v>
      </c>
      <c r="J29" s="37">
        <f>'[1]вспомогат'!L27</f>
        <v>4296.9100000000035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16313370.13</v>
      </c>
      <c r="F30" s="38">
        <f>'[1]вспомогат'!H28</f>
        <v>2091484.0200000014</v>
      </c>
      <c r="G30" s="39">
        <f>'[1]вспомогат'!I28</f>
        <v>50.709035320816234</v>
      </c>
      <c r="H30" s="35">
        <f>'[1]вспомогат'!J28</f>
        <v>-2032995.9799999986</v>
      </c>
      <c r="I30" s="36">
        <f>'[1]вспомогат'!K28</f>
        <v>95.27946673912095</v>
      </c>
      <c r="J30" s="37">
        <f>'[1]вспомогат'!L28</f>
        <v>-808230.8699999992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5767938.76</v>
      </c>
      <c r="F31" s="38">
        <f>'[1]вспомогат'!H29</f>
        <v>949163.1499999994</v>
      </c>
      <c r="G31" s="39">
        <f>'[1]вспомогат'!I29</f>
        <v>44.9971294964506</v>
      </c>
      <c r="H31" s="35">
        <f>'[1]вспомогат'!J29</f>
        <v>-1160222.8500000006</v>
      </c>
      <c r="I31" s="36">
        <f>'[1]вспомогат'!K29</f>
        <v>91.94828268658263</v>
      </c>
      <c r="J31" s="37">
        <f>'[1]вспомогат'!L29</f>
        <v>-505086.2400000002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7842857.2</v>
      </c>
      <c r="F32" s="38">
        <f>'[1]вспомогат'!H30</f>
        <v>1242138.4000000004</v>
      </c>
      <c r="G32" s="39">
        <f>'[1]вспомогат'!I30</f>
        <v>45.09112874623966</v>
      </c>
      <c r="H32" s="35">
        <f>'[1]вспомогат'!J30</f>
        <v>-1512590.5999999996</v>
      </c>
      <c r="I32" s="36">
        <f>'[1]вспомогат'!K30</f>
        <v>77.0734890377844</v>
      </c>
      <c r="J32" s="37">
        <f>'[1]вспомогат'!L30</f>
        <v>-2332959.8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2037423.87</v>
      </c>
      <c r="F33" s="38">
        <f>'[1]вспомогат'!H31</f>
        <v>202002.63000000012</v>
      </c>
      <c r="G33" s="39">
        <f>'[1]вспомогат'!I31</f>
        <v>43.9094151863735</v>
      </c>
      <c r="H33" s="35">
        <f>'[1]вспомогат'!J31</f>
        <v>-258041.36999999988</v>
      </c>
      <c r="I33" s="36">
        <f>'[1]вспомогат'!K31</f>
        <v>119.17644798214305</v>
      </c>
      <c r="J33" s="37">
        <f>'[1]вспомогат'!L31</f>
        <v>327837.8700000001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17849557.66</v>
      </c>
      <c r="F34" s="38">
        <f>'[1]вспомогат'!H32</f>
        <v>2278028.66</v>
      </c>
      <c r="G34" s="39">
        <f>'[1]вспомогат'!I32</f>
        <v>44.01713864374043</v>
      </c>
      <c r="H34" s="35">
        <f>'[1]вспомогат'!J32</f>
        <v>-2897293.34</v>
      </c>
      <c r="I34" s="36">
        <f>'[1]вспомогат'!K32</f>
        <v>92.15794259548599</v>
      </c>
      <c r="J34" s="37">
        <f>'[1]вспомогат'!L32</f>
        <v>-1518884.3399999999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73068.74</v>
      </c>
      <c r="F35" s="38">
        <f>'[1]вспомогат'!H33</f>
        <v>9240.890000000007</v>
      </c>
      <c r="G35" s="39">
        <f>'[1]вспомогат'!I33</f>
        <v>142.16753846153856</v>
      </c>
      <c r="H35" s="35">
        <f>'[1]вспомогат'!J33</f>
        <v>2740.8900000000067</v>
      </c>
      <c r="I35" s="36">
        <f>'[1]вспомогат'!K33</f>
        <v>292.27496</v>
      </c>
      <c r="J35" s="37">
        <f>'[1]вспомогат'!L33</f>
        <v>48068.740000000005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1264975.27</v>
      </c>
      <c r="F36" s="38">
        <f>'[1]вспомогат'!H34</f>
        <v>184606.17999999993</v>
      </c>
      <c r="G36" s="39">
        <f>'[1]вспомогат'!I34</f>
        <v>37.60588881170591</v>
      </c>
      <c r="H36" s="35">
        <f>'[1]вспомогат'!J34</f>
        <v>-306290.82000000007</v>
      </c>
      <c r="I36" s="36">
        <f>'[1]вспомогат'!K34</f>
        <v>73.07379037405846</v>
      </c>
      <c r="J36" s="37">
        <f>'[1]вспомогат'!L34</f>
        <v>-466117.73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278648717.53</v>
      </c>
      <c r="F37" s="41">
        <f>SUM(F17:F36)</f>
        <v>40965926.160000004</v>
      </c>
      <c r="G37" s="42">
        <f>F37/D37*100</f>
        <v>53.54581921891873</v>
      </c>
      <c r="H37" s="41">
        <f>SUM(H17:H36)</f>
        <v>-35540375.84</v>
      </c>
      <c r="I37" s="43">
        <f>E37/C37*100</f>
        <v>101.0599229202102</v>
      </c>
      <c r="J37" s="41">
        <f>SUM(J17:J36)</f>
        <v>2922485.529999994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3743846.22</v>
      </c>
      <c r="F38" s="38">
        <f>'[1]вспомогат'!H35</f>
        <v>507469.26000000024</v>
      </c>
      <c r="G38" s="39">
        <f>'[1]вспомогат'!I35</f>
        <v>41.54612185417454</v>
      </c>
      <c r="H38" s="35">
        <f>'[1]вспомогат'!J35</f>
        <v>-713990.7399999998</v>
      </c>
      <c r="I38" s="36">
        <f>'[1]вспомогат'!K35</f>
        <v>92.13104161078451</v>
      </c>
      <c r="J38" s="37">
        <f>'[1]вспомогат'!L35</f>
        <v>-319763.7799999998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13191472.31</v>
      </c>
      <c r="F39" s="38">
        <f>'[1]вспомогат'!H36</f>
        <v>1722590.3600000013</v>
      </c>
      <c r="G39" s="39">
        <f>'[1]вспомогат'!I36</f>
        <v>35.78849310196103</v>
      </c>
      <c r="H39" s="35">
        <f>'[1]вспомогат'!J36</f>
        <v>-3090661.6399999987</v>
      </c>
      <c r="I39" s="36">
        <f>'[1]вспомогат'!K36</f>
        <v>83.24067753251688</v>
      </c>
      <c r="J39" s="37">
        <f>'[1]вспомогат'!L36</f>
        <v>-2655914.6899999995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5924702.74</v>
      </c>
      <c r="F40" s="38">
        <f>'[1]вспомогат'!H37</f>
        <v>859598.29</v>
      </c>
      <c r="G40" s="39">
        <f>'[1]вспомогат'!I37</f>
        <v>34.9680946011693</v>
      </c>
      <c r="H40" s="35">
        <f>'[1]вспомогат'!J37</f>
        <v>-1598637.71</v>
      </c>
      <c r="I40" s="36">
        <f>'[1]вспомогат'!K37</f>
        <v>84.92982280098131</v>
      </c>
      <c r="J40" s="37">
        <f>'[1]вспомогат'!L37</f>
        <v>-1051295.2599999998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4528533.34</v>
      </c>
      <c r="F41" s="38">
        <f>'[1]вспомогат'!H38</f>
        <v>655240.7399999998</v>
      </c>
      <c r="G41" s="39">
        <f>'[1]вспомогат'!I38</f>
        <v>30.61815386628286</v>
      </c>
      <c r="H41" s="35">
        <f>'[1]вспомогат'!J38</f>
        <v>-1484799.2600000002</v>
      </c>
      <c r="I41" s="36">
        <f>'[1]вспомогат'!K38</f>
        <v>76.27124269420013</v>
      </c>
      <c r="J41" s="37">
        <f>'[1]вспомогат'!L38</f>
        <v>-1408872.6600000001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4451063.26</v>
      </c>
      <c r="F42" s="38">
        <f>'[1]вспомогат'!H39</f>
        <v>628083.3899999997</v>
      </c>
      <c r="G42" s="39">
        <f>'[1]вспомогат'!I39</f>
        <v>48.460794018818476</v>
      </c>
      <c r="H42" s="35">
        <f>'[1]вспомогат'!J39</f>
        <v>-667981.6100000003</v>
      </c>
      <c r="I42" s="36">
        <f>'[1]вспомогат'!K39</f>
        <v>96.57476377380434</v>
      </c>
      <c r="J42" s="37">
        <f>'[1]вспомогат'!L39</f>
        <v>-157866.74000000022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5445759.33</v>
      </c>
      <c r="F43" s="38">
        <f>'[1]вспомогат'!H40</f>
        <v>687898.7800000003</v>
      </c>
      <c r="G43" s="39">
        <f>'[1]вспомогат'!I40</f>
        <v>27.44952335348458</v>
      </c>
      <c r="H43" s="35">
        <f>'[1]вспомогат'!J40</f>
        <v>-1818151.2199999997</v>
      </c>
      <c r="I43" s="36">
        <f>'[1]вспомогат'!K40</f>
        <v>74.75142378518078</v>
      </c>
      <c r="J43" s="37">
        <f>'[1]вспомогат'!L40</f>
        <v>-1839398.67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11211714.23</v>
      </c>
      <c r="F44" s="38">
        <f>'[1]вспомогат'!H41</f>
        <v>1560530.6400000006</v>
      </c>
      <c r="G44" s="39">
        <f>'[1]вспомогат'!I41</f>
        <v>52.139398736450474</v>
      </c>
      <c r="H44" s="35">
        <f>'[1]вспомогат'!J41</f>
        <v>-1432466.3599999994</v>
      </c>
      <c r="I44" s="36">
        <f>'[1]вспомогат'!K41</f>
        <v>92.87044780733348</v>
      </c>
      <c r="J44" s="37">
        <f>'[1]вспомогат'!L41</f>
        <v>-860709.7699999996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16153445.63</v>
      </c>
      <c r="F45" s="38">
        <f>'[1]вспомогат'!H42</f>
        <v>2075579.7600000016</v>
      </c>
      <c r="G45" s="39">
        <f>'[1]вспомогат'!I42</f>
        <v>37.76231812971002</v>
      </c>
      <c r="H45" s="35">
        <f>'[1]вспомогат'!J42</f>
        <v>-3420851.2399999984</v>
      </c>
      <c r="I45" s="36">
        <f>'[1]вспомогат'!K42</f>
        <v>82.00421665593564</v>
      </c>
      <c r="J45" s="37">
        <f>'[1]вспомогат'!L42</f>
        <v>-3544865.369999999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6812548.06</v>
      </c>
      <c r="F46" s="38">
        <f>'[1]вспомогат'!H43</f>
        <v>1004639.3199999994</v>
      </c>
      <c r="G46" s="39">
        <f>'[1]вспомогат'!I43</f>
        <v>34.210969147994255</v>
      </c>
      <c r="H46" s="35">
        <f>'[1]вспомогат'!J43</f>
        <v>-1931960.6800000006</v>
      </c>
      <c r="I46" s="36">
        <f>'[1]вспомогат'!K43</f>
        <v>78.74822200773316</v>
      </c>
      <c r="J46" s="37">
        <f>'[1]вспомогат'!L43</f>
        <v>-1838501.9400000004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7927281.08</v>
      </c>
      <c r="F47" s="38">
        <f>'[1]вспомогат'!H44</f>
        <v>1476163.8200000003</v>
      </c>
      <c r="G47" s="39">
        <f>'[1]вспомогат'!I44</f>
        <v>59.69290760353104</v>
      </c>
      <c r="H47" s="35">
        <f>'[1]вспомогат'!J44</f>
        <v>-996766.1799999997</v>
      </c>
      <c r="I47" s="36">
        <f>'[1]вспомогат'!K44</f>
        <v>85.79652085635465</v>
      </c>
      <c r="J47" s="37">
        <f>'[1]вспомогат'!L44</f>
        <v>-1312348.92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2608251.75</v>
      </c>
      <c r="F48" s="38">
        <f>'[1]вспомогат'!H45</f>
        <v>387276.04000000004</v>
      </c>
      <c r="G48" s="39">
        <f>'[1]вспомогат'!I45</f>
        <v>37.339615801429275</v>
      </c>
      <c r="H48" s="35">
        <f>'[1]вспомогат'!J45</f>
        <v>-649895.96</v>
      </c>
      <c r="I48" s="36">
        <f>'[1]вспомогат'!K45</f>
        <v>74.439722487645</v>
      </c>
      <c r="J48" s="37">
        <f>'[1]вспомогат'!L45</f>
        <v>-895592.25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2554888.77</v>
      </c>
      <c r="F49" s="38">
        <f>'[1]вспомогат'!H46</f>
        <v>448357.9199999999</v>
      </c>
      <c r="G49" s="39">
        <f>'[1]вспомогат'!I46</f>
        <v>61.592618083058916</v>
      </c>
      <c r="H49" s="35">
        <f>'[1]вспомогат'!J46</f>
        <v>-279583.0800000001</v>
      </c>
      <c r="I49" s="36">
        <f>'[1]вспомогат'!K46</f>
        <v>101.4397838345193</v>
      </c>
      <c r="J49" s="37">
        <f>'[1]вспомогат'!L46</f>
        <v>36262.77000000002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3748039.34</v>
      </c>
      <c r="F50" s="38">
        <f>'[1]вспомогат'!H47</f>
        <v>389093.8799999999</v>
      </c>
      <c r="G50" s="39">
        <f>'[1]вспомогат'!I47</f>
        <v>13.34240489400662</v>
      </c>
      <c r="H50" s="35">
        <f>'[1]вспомогат'!J47</f>
        <v>-2527126.12</v>
      </c>
      <c r="I50" s="36">
        <f>'[1]вспомогат'!K47</f>
        <v>64.12617016627973</v>
      </c>
      <c r="J50" s="37">
        <f>'[1]вспомогат'!L47</f>
        <v>-2096749.6600000001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6472344.08</v>
      </c>
      <c r="F51" s="38">
        <f>'[1]вспомогат'!H48</f>
        <v>1185744.2800000003</v>
      </c>
      <c r="G51" s="39">
        <f>'[1]вспомогат'!I48</f>
        <v>49.20988975188469</v>
      </c>
      <c r="H51" s="35">
        <f>'[1]вспомогат'!J48</f>
        <v>-1223820.7199999997</v>
      </c>
      <c r="I51" s="36">
        <f>'[1]вспомогат'!K48</f>
        <v>85.35650707879324</v>
      </c>
      <c r="J51" s="37">
        <f>'[1]вспомогат'!L48</f>
        <v>-1110374.92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3004494.91</v>
      </c>
      <c r="F52" s="38">
        <f>'[1]вспомогат'!H49</f>
        <v>450143.8300000001</v>
      </c>
      <c r="G52" s="39">
        <f>'[1]вспомогат'!I49</f>
        <v>57.79595942736086</v>
      </c>
      <c r="H52" s="35">
        <f>'[1]вспомогат'!J49</f>
        <v>-328706.1699999999</v>
      </c>
      <c r="I52" s="36">
        <f>'[1]вспомогат'!K49</f>
        <v>77.71886933016026</v>
      </c>
      <c r="J52" s="37">
        <f>'[1]вспомогат'!L49</f>
        <v>-861355.0899999999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2420858.64</v>
      </c>
      <c r="F53" s="38">
        <f>'[1]вспомогат'!H50</f>
        <v>334924.3400000001</v>
      </c>
      <c r="G53" s="39">
        <f>'[1]вспомогат'!I50</f>
        <v>53.854149314209465</v>
      </c>
      <c r="H53" s="35">
        <f>'[1]вспомогат'!J50</f>
        <v>-286985.6599999999</v>
      </c>
      <c r="I53" s="36">
        <f>'[1]вспомогат'!K50</f>
        <v>113.18188423075306</v>
      </c>
      <c r="J53" s="37">
        <f>'[1]вспомогат'!L50</f>
        <v>281948.64000000013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17976865.44</v>
      </c>
      <c r="F54" s="38">
        <f>'[1]вспомогат'!H51</f>
        <v>2508001.660000002</v>
      </c>
      <c r="G54" s="39">
        <f>'[1]вспомогат'!I51</f>
        <v>46.57869082021532</v>
      </c>
      <c r="H54" s="35">
        <f>'[1]вспомогат'!J51</f>
        <v>-2876438.339999998</v>
      </c>
      <c r="I54" s="36">
        <f>'[1]вспомогат'!K51</f>
        <v>103.54860052532142</v>
      </c>
      <c r="J54" s="37">
        <f>'[1]вспомогат'!L51</f>
        <v>616065.4400000013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23997181.12</v>
      </c>
      <c r="F55" s="38">
        <f>'[1]вспомогат'!H52</f>
        <v>3211035.1400000006</v>
      </c>
      <c r="G55" s="39">
        <f>'[1]вспомогат'!I52</f>
        <v>45.995790664861815</v>
      </c>
      <c r="H55" s="35">
        <f>'[1]вспомогат'!J52</f>
        <v>-3770114.8599999994</v>
      </c>
      <c r="I55" s="36">
        <f>'[1]вспомогат'!K52</f>
        <v>92.206739652007</v>
      </c>
      <c r="J55" s="37">
        <f>'[1]вспомогат'!L52</f>
        <v>-2028227.879999999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8857755.76</v>
      </c>
      <c r="F56" s="38">
        <f>'[1]вспомогат'!H53</f>
        <v>1684665.3599999994</v>
      </c>
      <c r="G56" s="39">
        <f>'[1]вспомогат'!I53</f>
        <v>56.3647190488697</v>
      </c>
      <c r="H56" s="35">
        <f>'[1]вспомогат'!J53</f>
        <v>-1304199.6400000006</v>
      </c>
      <c r="I56" s="36">
        <f>'[1]вспомогат'!K53</f>
        <v>97.55377290644029</v>
      </c>
      <c r="J56" s="37">
        <f>'[1]вспомогат'!L53</f>
        <v>-222114.24000000022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17729343.71</v>
      </c>
      <c r="F57" s="38">
        <f>'[1]вспомогат'!H54</f>
        <v>2208148.8200000003</v>
      </c>
      <c r="G57" s="39">
        <f>'[1]вспомогат'!I54</f>
        <v>38.48826640172907</v>
      </c>
      <c r="H57" s="35">
        <f>'[1]вспомогат'!J54</f>
        <v>-3529051.1799999997</v>
      </c>
      <c r="I57" s="36">
        <f>'[1]вспомогат'!K54</f>
        <v>88.63320198669703</v>
      </c>
      <c r="J57" s="37">
        <f>'[1]вспомогат'!L54</f>
        <v>-2273706.289999999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21670594.4</v>
      </c>
      <c r="F58" s="38">
        <f>'[1]вспомогат'!H55</f>
        <v>2971891.799999997</v>
      </c>
      <c r="G58" s="39">
        <f>'[1]вспомогат'!I55</f>
        <v>40.659882476074465</v>
      </c>
      <c r="H58" s="35">
        <f>'[1]вспомогат'!J55</f>
        <v>-4337258.200000003</v>
      </c>
      <c r="I58" s="36">
        <f>'[1]вспомогат'!K55</f>
        <v>80.91945579704597</v>
      </c>
      <c r="J58" s="37">
        <f>'[1]вспомогат'!L55</f>
        <v>-5109855.6000000015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3732473.49</v>
      </c>
      <c r="F59" s="38">
        <f>'[1]вспомогат'!H56</f>
        <v>703772.02</v>
      </c>
      <c r="G59" s="39">
        <f>'[1]вспомогат'!I56</f>
        <v>43.50730683514724</v>
      </c>
      <c r="H59" s="35">
        <f>'[1]вспомогат'!J56</f>
        <v>-913822.98</v>
      </c>
      <c r="I59" s="36">
        <f>'[1]вспомогат'!K56</f>
        <v>97.40008402692516</v>
      </c>
      <c r="J59" s="37">
        <f>'[1]вспомогат'!L56</f>
        <v>-99631.50999999978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17546404.4</v>
      </c>
      <c r="F60" s="38">
        <f>'[1]вспомогат'!H57</f>
        <v>2697262.9499999993</v>
      </c>
      <c r="G60" s="39">
        <f>'[1]вспомогат'!I57</f>
        <v>54.54117588774954</v>
      </c>
      <c r="H60" s="35">
        <f>'[1]вспомогат'!J57</f>
        <v>-2248107.0500000007</v>
      </c>
      <c r="I60" s="36">
        <f>'[1]вспомогат'!K57</f>
        <v>90.49142684919732</v>
      </c>
      <c r="J60" s="37">
        <f>'[1]вспомогат'!L57</f>
        <v>-1843724.6000000015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6153836.84</v>
      </c>
      <c r="F61" s="38">
        <f>'[1]вспомогат'!H58</f>
        <v>618212.96</v>
      </c>
      <c r="G61" s="39">
        <f>'[1]вспомогат'!I58</f>
        <v>32.289574269164675</v>
      </c>
      <c r="H61" s="35">
        <f>'[1]вспомогат'!J58</f>
        <v>-1296377.04</v>
      </c>
      <c r="I61" s="36">
        <f>'[1]вспомогат'!K58</f>
        <v>93.80994704490831</v>
      </c>
      <c r="J61" s="37">
        <f>'[1]вспомогат'!L58</f>
        <v>-406061.16000000015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3423129.66</v>
      </c>
      <c r="F62" s="38">
        <f>'[1]вспомогат'!H59</f>
        <v>609264.0300000003</v>
      </c>
      <c r="G62" s="39">
        <f>'[1]вспомогат'!I59</f>
        <v>25.757194620981632</v>
      </c>
      <c r="H62" s="35">
        <f>'[1]вспомогат'!J59</f>
        <v>-1756148.9699999997</v>
      </c>
      <c r="I62" s="36">
        <f>'[1]вспомогат'!K59</f>
        <v>83.9399848163395</v>
      </c>
      <c r="J62" s="37">
        <f>'[1]вспомогат'!L59</f>
        <v>-654938.3399999999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2496011.29</v>
      </c>
      <c r="F63" s="38">
        <f>'[1]вспомогат'!H60</f>
        <v>218538.20999999996</v>
      </c>
      <c r="G63" s="39">
        <f>'[1]вспомогат'!I60</f>
        <v>53.86694848410154</v>
      </c>
      <c r="H63" s="35">
        <f>'[1]вспомогат'!J60</f>
        <v>-187161.79000000004</v>
      </c>
      <c r="I63" s="36">
        <f>'[1]вспомогат'!K60</f>
        <v>120.1790780534544</v>
      </c>
      <c r="J63" s="37">
        <f>'[1]вспомогат'!L60</f>
        <v>419101.29000000004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2038716.13</v>
      </c>
      <c r="F64" s="38">
        <f>'[1]вспомогат'!H61</f>
        <v>342987.6199999999</v>
      </c>
      <c r="G64" s="39">
        <f>'[1]вспомогат'!I61</f>
        <v>47.769863509749285</v>
      </c>
      <c r="H64" s="35">
        <f>'[1]вспомогат'!J61</f>
        <v>-375012.3800000001</v>
      </c>
      <c r="I64" s="36">
        <f>'[1]вспомогат'!K61</f>
        <v>87.80303068150495</v>
      </c>
      <c r="J64" s="37">
        <f>'[1]вспомогат'!L61</f>
        <v>-283203.8700000001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2029472.08</v>
      </c>
      <c r="F65" s="38">
        <f>'[1]вспомогат'!H62</f>
        <v>341115.8800000001</v>
      </c>
      <c r="G65" s="39">
        <f>'[1]вспомогат'!I62</f>
        <v>48.07197918809913</v>
      </c>
      <c r="H65" s="35">
        <f>'[1]вспомогат'!J62</f>
        <v>-368478.1199999999</v>
      </c>
      <c r="I65" s="36">
        <f>'[1]вспомогат'!K62</f>
        <v>103.74998236302719</v>
      </c>
      <c r="J65" s="37">
        <f>'[1]вспомогат'!L62</f>
        <v>73354.08000000007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4197358.1</v>
      </c>
      <c r="F66" s="38">
        <f>'[1]вспомогат'!H63</f>
        <v>627196.1299999994</v>
      </c>
      <c r="G66" s="39">
        <f>'[1]вспомогат'!I63</f>
        <v>53.55981366671786</v>
      </c>
      <c r="H66" s="35">
        <f>'[1]вспомогат'!J63</f>
        <v>-543823.8700000006</v>
      </c>
      <c r="I66" s="36">
        <f>'[1]вспомогат'!K63</f>
        <v>104.07920205313859</v>
      </c>
      <c r="J66" s="37">
        <f>'[1]вспомогат'!L63</f>
        <v>164508.09999999963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2816484.59</v>
      </c>
      <c r="F67" s="38">
        <f>'[1]вспомогат'!H64</f>
        <v>362019.23</v>
      </c>
      <c r="G67" s="39">
        <f>'[1]вспомогат'!I64</f>
        <v>41.45141282269126</v>
      </c>
      <c r="H67" s="35">
        <f>'[1]вспомогат'!J64</f>
        <v>-511338.77</v>
      </c>
      <c r="I67" s="36">
        <f>'[1]вспомогат'!K64</f>
        <v>93.18908902493537</v>
      </c>
      <c r="J67" s="37">
        <f>'[1]вспомогат'!L64</f>
        <v>-205848.41000000015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10174612.99</v>
      </c>
      <c r="F68" s="38">
        <f>'[1]вспомогат'!H65</f>
        <v>1671923.9299999997</v>
      </c>
      <c r="G68" s="39">
        <f>'[1]вспомогат'!I65</f>
        <v>47.41199895756914</v>
      </c>
      <c r="H68" s="35">
        <f>'[1]вспомогат'!J65</f>
        <v>-1854449.0700000003</v>
      </c>
      <c r="I68" s="36">
        <f>'[1]вспомогат'!K65</f>
        <v>102.08242001625956</v>
      </c>
      <c r="J68" s="37">
        <f>'[1]вспомогат'!L65</f>
        <v>207555.99000000022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14237442.82</v>
      </c>
      <c r="F69" s="38">
        <f>'[1]вспомогат'!H66</f>
        <v>1407667.7800000012</v>
      </c>
      <c r="G69" s="39">
        <f>'[1]вспомогат'!I66</f>
        <v>23.581517242442228</v>
      </c>
      <c r="H69" s="35">
        <f>'[1]вспомогат'!J66</f>
        <v>-4561701.219999999</v>
      </c>
      <c r="I69" s="36">
        <f>'[1]вспомогат'!K66</f>
        <v>57.284721923251894</v>
      </c>
      <c r="J69" s="37">
        <f>'[1]вспомогат'!L66</f>
        <v>-10616379.18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22741519.09</v>
      </c>
      <c r="F70" s="38">
        <f>'[1]вспомогат'!H67</f>
        <v>3511434.870000001</v>
      </c>
      <c r="G70" s="39">
        <f>'[1]вспомогат'!I67</f>
        <v>39.87809863059375</v>
      </c>
      <c r="H70" s="35">
        <f>'[1]вспомогат'!J67</f>
        <v>-5293987.129999999</v>
      </c>
      <c r="I70" s="36">
        <f>'[1]вспомогат'!K67</f>
        <v>78.70390419696008</v>
      </c>
      <c r="J70" s="37">
        <f>'[1]вспомогат'!L67</f>
        <v>-6153513.91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3630972.6</v>
      </c>
      <c r="F71" s="38">
        <f>'[1]вспомогат'!H68</f>
        <v>682425.98</v>
      </c>
      <c r="G71" s="39">
        <f>'[1]вспомогат'!I68</f>
        <v>58.2597840099031</v>
      </c>
      <c r="H71" s="35">
        <f>'[1]вспомогат'!J68</f>
        <v>-488924.02</v>
      </c>
      <c r="I71" s="36">
        <f>'[1]вспомогат'!K68</f>
        <v>88.33902882292405</v>
      </c>
      <c r="J71" s="37">
        <f>'[1]вспомогат'!L68</f>
        <v>-479297.3999999999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2714388.94</v>
      </c>
      <c r="F72" s="38">
        <f>'[1]вспомогат'!H69</f>
        <v>403116.29000000004</v>
      </c>
      <c r="G72" s="39">
        <f>'[1]вспомогат'!I69</f>
        <v>58.69870477826882</v>
      </c>
      <c r="H72" s="35">
        <f>'[1]вспомогат'!J69</f>
        <v>-283638.70999999996</v>
      </c>
      <c r="I72" s="36">
        <f>'[1]вспомогат'!K69</f>
        <v>89.30497325182762</v>
      </c>
      <c r="J72" s="37">
        <f>'[1]вспомогат'!L69</f>
        <v>-325071.06000000006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1390738.61</v>
      </c>
      <c r="F73" s="38">
        <f>'[1]вспомогат'!H70</f>
        <v>291957.3400000001</v>
      </c>
      <c r="G73" s="39">
        <f>'[1]вспомогат'!I70</f>
        <v>87.0371273551157</v>
      </c>
      <c r="H73" s="35">
        <f>'[1]вспомогат'!J70</f>
        <v>-43482.659999999916</v>
      </c>
      <c r="I73" s="36">
        <f>'[1]вспомогат'!K70</f>
        <v>157.29899438661656</v>
      </c>
      <c r="J73" s="37">
        <f>'[1]вспомогат'!L70</f>
        <v>506601.6100000001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12497357.78</v>
      </c>
      <c r="F74" s="38">
        <f>'[1]вспомогат'!H71</f>
        <v>1637814.1199999992</v>
      </c>
      <c r="G74" s="39">
        <f>'[1]вспомогат'!I71</f>
        <v>37.30252799999998</v>
      </c>
      <c r="H74" s="35">
        <f>'[1]вспомогат'!J71</f>
        <v>-2752810.880000001</v>
      </c>
      <c r="I74" s="36">
        <f>'[1]вспомогат'!K71</f>
        <v>81.94123623669894</v>
      </c>
      <c r="J74" s="37">
        <f>'[1]вспомогат'!L71</f>
        <v>-2754252.2200000007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6719753.01</v>
      </c>
      <c r="F75" s="38">
        <f>'[1]вспомогат'!H72</f>
        <v>1216482.54</v>
      </c>
      <c r="G75" s="39">
        <f>'[1]вспомогат'!I72</f>
        <v>48.31232249980639</v>
      </c>
      <c r="H75" s="35">
        <f>'[1]вспомогат'!J72</f>
        <v>-1301472.46</v>
      </c>
      <c r="I75" s="36">
        <f>'[1]вспомогат'!K72</f>
        <v>96.67075005304858</v>
      </c>
      <c r="J75" s="37">
        <f>'[1]вспомогат'!L72</f>
        <v>-231421.99000000022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2609977.78</v>
      </c>
      <c r="F76" s="38">
        <f>'[1]вспомогат'!H73</f>
        <v>538157.0599999998</v>
      </c>
      <c r="G76" s="39">
        <f>'[1]вспомогат'!I73</f>
        <v>78.7470090722856</v>
      </c>
      <c r="H76" s="35">
        <f>'[1]вспомогат'!J73</f>
        <v>-145242.94000000018</v>
      </c>
      <c r="I76" s="36">
        <f>'[1]вспомогат'!K73</f>
        <v>100.59035788889487</v>
      </c>
      <c r="J76" s="37">
        <f>'[1]вспомогат'!L73</f>
        <v>15317.779999999795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1878110.06</v>
      </c>
      <c r="F77" s="38">
        <f>'[1]вспомогат'!H74</f>
        <v>184706.59000000008</v>
      </c>
      <c r="G77" s="39">
        <f>'[1]вспомогат'!I74</f>
        <v>11.189476451747943</v>
      </c>
      <c r="H77" s="35">
        <f>'[1]вспомогат'!J74</f>
        <v>-1466010.41</v>
      </c>
      <c r="I77" s="36">
        <f>'[1]вспомогат'!K74</f>
        <v>73.06340076583697</v>
      </c>
      <c r="J77" s="37">
        <f>'[1]вспомогат'!L74</f>
        <v>-692410.94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1643911.25</v>
      </c>
      <c r="F78" s="38">
        <f>'[1]вспомогат'!H75</f>
        <v>152540.41999999993</v>
      </c>
      <c r="G78" s="39">
        <f>'[1]вспомогат'!I75</f>
        <v>47.369270613370404</v>
      </c>
      <c r="H78" s="35">
        <f>'[1]вспомогат'!J75</f>
        <v>-169483.58000000007</v>
      </c>
      <c r="I78" s="36">
        <f>'[1]вспомогат'!K75</f>
        <v>125.10911488894064</v>
      </c>
      <c r="J78" s="37">
        <f>'[1]вспомогат'!L75</f>
        <v>329929.25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3276245.07</v>
      </c>
      <c r="F79" s="38">
        <f>'[1]вспомогат'!H76</f>
        <v>300707.56000000006</v>
      </c>
      <c r="G79" s="39">
        <f>'[1]вспомогат'!I76</f>
        <v>27.932210128167263</v>
      </c>
      <c r="H79" s="35">
        <f>'[1]вспомогат'!J76</f>
        <v>-775854.44</v>
      </c>
      <c r="I79" s="36">
        <f>'[1]вспомогат'!K76</f>
        <v>91.52915932732776</v>
      </c>
      <c r="J79" s="37">
        <f>'[1]вспомогат'!L76</f>
        <v>-303209.93000000017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2988897.19</v>
      </c>
      <c r="F80" s="38">
        <f>'[1]вспомогат'!H77</f>
        <v>406012.85999999987</v>
      </c>
      <c r="G80" s="39">
        <f>'[1]вспомогат'!I77</f>
        <v>49.40531272815768</v>
      </c>
      <c r="H80" s="35">
        <f>'[1]вспомогат'!J77</f>
        <v>-415787.14000000013</v>
      </c>
      <c r="I80" s="36">
        <f>'[1]вспомогат'!K77</f>
        <v>95.76318062601605</v>
      </c>
      <c r="J80" s="37">
        <f>'[1]вспомогат'!L77</f>
        <v>-132236.81000000006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134822784.5</v>
      </c>
      <c r="F81" s="38">
        <f>'[1]вспомогат'!H78</f>
        <v>18767316.67</v>
      </c>
      <c r="G81" s="39">
        <f>'[1]вспомогат'!I78</f>
        <v>49.41959660522831</v>
      </c>
      <c r="H81" s="35">
        <f>'[1]вспомогат'!J78</f>
        <v>-19208138.33</v>
      </c>
      <c r="I81" s="36">
        <f>'[1]вспомогат'!K78</f>
        <v>95.0720653866803</v>
      </c>
      <c r="J81" s="37">
        <f>'[1]вспомогат'!L78</f>
        <v>-6988360.5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11150211.61</v>
      </c>
      <c r="F82" s="38">
        <f>'[1]вспомогат'!H79</f>
        <v>1803666.0899999999</v>
      </c>
      <c r="G82" s="39">
        <f>'[1]вспомогат'!I79</f>
        <v>53.69066931081639</v>
      </c>
      <c r="H82" s="35">
        <f>'[1]вспомогат'!J79</f>
        <v>-1555699.9100000001</v>
      </c>
      <c r="I82" s="36">
        <f>'[1]вспомогат'!K79</f>
        <v>100.80139302169266</v>
      </c>
      <c r="J82" s="37">
        <f>'[1]вспомогат'!L79</f>
        <v>88646.6099999994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2857950.14</v>
      </c>
      <c r="F83" s="38">
        <f>'[1]вспомогат'!H80</f>
        <v>526452.98</v>
      </c>
      <c r="G83" s="39">
        <f>'[1]вспомогат'!I80</f>
        <v>44.01696121228438</v>
      </c>
      <c r="H83" s="35">
        <f>'[1]вспомогат'!J80</f>
        <v>-669570.02</v>
      </c>
      <c r="I83" s="36">
        <f>'[1]вспомогат'!K80</f>
        <v>79.71442158898327</v>
      </c>
      <c r="J83" s="37">
        <f>'[1]вспомогат'!L80</f>
        <v>-727285.8599999999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45105194.29</v>
      </c>
      <c r="F84" s="38">
        <f>'[1]вспомогат'!H81</f>
        <v>6650676.019999996</v>
      </c>
      <c r="G84" s="39">
        <f>'[1]вспомогат'!I81</f>
        <v>35.66746850426806</v>
      </c>
      <c r="H84" s="35">
        <f>'[1]вспомогат'!J81</f>
        <v>-11995659.980000004</v>
      </c>
      <c r="I84" s="36">
        <f>'[1]вспомогат'!K81</f>
        <v>65.10943735612797</v>
      </c>
      <c r="J84" s="37">
        <f>'[1]вспомогат'!L81</f>
        <v>-24170775.71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9094448.49</v>
      </c>
      <c r="F85" s="38">
        <f>'[1]вспомогат'!H82</f>
        <v>1085858.08</v>
      </c>
      <c r="G85" s="39">
        <f>'[1]вспомогат'!I82</f>
        <v>32.32406400524874</v>
      </c>
      <c r="H85" s="35">
        <f>'[1]вспомогат'!J82</f>
        <v>-2273428.92</v>
      </c>
      <c r="I85" s="36">
        <f>'[1]вспомогат'!K82</f>
        <v>84.3411309945883</v>
      </c>
      <c r="J85" s="37">
        <f>'[1]вспомогат'!L82</f>
        <v>-1688485.5099999998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524399386.92</v>
      </c>
      <c r="F86" s="41">
        <f>SUM(F38:F85)</f>
        <v>74716363.64</v>
      </c>
      <c r="G86" s="42">
        <f>F86/D86*100</f>
        <v>42.34627128347293</v>
      </c>
      <c r="H86" s="41">
        <f>SUM(H38:H85)</f>
        <v>-101725059.35999998</v>
      </c>
      <c r="I86" s="43">
        <f>E86/C86*100</f>
        <v>85.96658863643188</v>
      </c>
      <c r="J86" s="41">
        <f>SUM(J38:J85)</f>
        <v>-85604331.08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3558796114.0100007</v>
      </c>
      <c r="F87" s="55">
        <f>'[1]вспомогат'!H83</f>
        <v>522537344.7399999</v>
      </c>
      <c r="G87" s="56">
        <f>'[1]вспомогат'!I83</f>
        <v>49.35732451224338</v>
      </c>
      <c r="H87" s="55">
        <f>'[1]вспомогат'!J83</f>
        <v>-536145130.2600001</v>
      </c>
      <c r="I87" s="56">
        <f>'[1]вспомогат'!K83</f>
        <v>87.05279252040849</v>
      </c>
      <c r="J87" s="55">
        <f>'[1]вспомогат'!L83</f>
        <v>-529293435.99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21.04.2020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2020-04-22T06:40:17Z</dcterms:created>
  <dcterms:modified xsi:type="dcterms:W3CDTF">2020-04-22T06:40:49Z</dcterms:modified>
  <cp:category/>
  <cp:version/>
  <cp:contentType/>
  <cp:contentStatus/>
</cp:coreProperties>
</file>