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<sst xmlns="http://schemas.openxmlformats.org/spreadsheetml/2006/main" count="95" uniqueCount="90">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</sst>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24.04.2020</v>
          </cell>
        </row>
        <row r="6">
          <cell r="G6" t="str">
            <v>Фактично надійшло на 24.04.2020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606068136.2</v>
          </cell>
          <cell r="H10">
            <v>105782286.75000006</v>
          </cell>
          <cell r="I10">
            <v>66.60442921212912</v>
          </cell>
          <cell r="J10">
            <v>-53039413.24999994</v>
          </cell>
          <cell r="K10">
            <v>87.14450172105421</v>
          </cell>
          <cell r="L10">
            <v>-89406763.79999995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1744585597.74</v>
          </cell>
          <cell r="H11">
            <v>293575992.51</v>
          </cell>
          <cell r="I11">
            <v>56.219071717732675</v>
          </cell>
          <cell r="J11">
            <v>-228624007.49</v>
          </cell>
          <cell r="K11">
            <v>87.43256059037262</v>
          </cell>
          <cell r="L11">
            <v>-250764402.26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277273524.09</v>
          </cell>
          <cell r="H12">
            <v>65731078.109999985</v>
          </cell>
          <cell r="I12">
            <v>114.14727085176636</v>
          </cell>
          <cell r="J12">
            <v>8146628.1099999845</v>
          </cell>
          <cell r="K12">
            <v>106.77006243930313</v>
          </cell>
          <cell r="L12">
            <v>17581324.089999974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193708990.14</v>
          </cell>
          <cell r="H13">
            <v>33000381.359999985</v>
          </cell>
          <cell r="I13">
            <v>56.915854090132946</v>
          </cell>
          <cell r="J13">
            <v>-24980618.640000015</v>
          </cell>
          <cell r="K13">
            <v>89.30385419759347</v>
          </cell>
          <cell r="L13">
            <v>-23201009.860000014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30171964.06</v>
          </cell>
          <cell r="H14">
            <v>4825518.879999999</v>
          </cell>
          <cell r="I14">
            <v>52.75174778083868</v>
          </cell>
          <cell r="J14">
            <v>-4322081.120000001</v>
          </cell>
          <cell r="K14">
            <v>86.37218653116724</v>
          </cell>
          <cell r="L14">
            <v>-4760535.940000001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8368039.22</v>
          </cell>
          <cell r="H15">
            <v>1350334.58</v>
          </cell>
          <cell r="I15">
            <v>62.886608145383896</v>
          </cell>
          <cell r="J15">
            <v>-796918.4199999999</v>
          </cell>
          <cell r="K15">
            <v>98.95856555217391</v>
          </cell>
          <cell r="L15">
            <v>-88064.78000000026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106568250.55</v>
          </cell>
          <cell r="H16">
            <v>18812303.480000004</v>
          </cell>
          <cell r="I16">
            <v>73.70261178143808</v>
          </cell>
          <cell r="J16">
            <v>-6712305.519999996</v>
          </cell>
          <cell r="K16">
            <v>115.3562675035064</v>
          </cell>
          <cell r="L16">
            <v>14186403.549999997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1215742.33</v>
          </cell>
          <cell r="H18">
            <v>296282.6200000001</v>
          </cell>
          <cell r="I18">
            <v>120.89467305926762</v>
          </cell>
          <cell r="J18">
            <v>51207.62000000011</v>
          </cell>
          <cell r="K18">
            <v>119.48797299156723</v>
          </cell>
          <cell r="L18">
            <v>198282.33000000007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40125266.56</v>
          </cell>
          <cell r="H19">
            <v>7605493.650000002</v>
          </cell>
          <cell r="I19">
            <v>73.62406854173693</v>
          </cell>
          <cell r="J19">
            <v>-2724679.3499999978</v>
          </cell>
          <cell r="K19">
            <v>110.58986203768646</v>
          </cell>
          <cell r="L19">
            <v>3842314.5600000024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9450978.74</v>
          </cell>
          <cell r="H20">
            <v>1250132.1400000006</v>
          </cell>
          <cell r="I20">
            <v>45.271350971601585</v>
          </cell>
          <cell r="J20">
            <v>-1511287.8599999994</v>
          </cell>
          <cell r="K20">
            <v>85.79701475465049</v>
          </cell>
          <cell r="L20">
            <v>-1564531.2599999998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16451918.25</v>
          </cell>
          <cell r="H21">
            <v>2863723.4800000004</v>
          </cell>
          <cell r="I21">
            <v>64.97334292901976</v>
          </cell>
          <cell r="J21">
            <v>-1543812.5199999996</v>
          </cell>
          <cell r="K21">
            <v>101.46387123225931</v>
          </cell>
          <cell r="L21">
            <v>237360.25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991401.62</v>
          </cell>
          <cell r="H22">
            <v>174410.96999999997</v>
          </cell>
          <cell r="I22">
            <v>55.926046944141596</v>
          </cell>
          <cell r="J22">
            <v>-137449.03000000003</v>
          </cell>
          <cell r="K22">
            <v>108.80295218340852</v>
          </cell>
          <cell r="L22">
            <v>80211.62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79828.51</v>
          </cell>
          <cell r="H23">
            <v>357</v>
          </cell>
          <cell r="I23">
            <v>1.3173431734317342</v>
          </cell>
          <cell r="J23">
            <v>-26743</v>
          </cell>
          <cell r="K23">
            <v>19.9571275</v>
          </cell>
          <cell r="L23">
            <v>-320171.49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36508564.16</v>
          </cell>
          <cell r="H24">
            <v>8104562.939999998</v>
          </cell>
          <cell r="I24">
            <v>78.49820563086708</v>
          </cell>
          <cell r="J24">
            <v>-2219957.0600000024</v>
          </cell>
          <cell r="K24">
            <v>106.05602610306744</v>
          </cell>
          <cell r="L24">
            <v>2084717.1599999964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1994039.29</v>
          </cell>
          <cell r="H25">
            <v>361619.6200000001</v>
          </cell>
          <cell r="I25">
            <v>61.11474617462053</v>
          </cell>
          <cell r="J25">
            <v>-230086.3799999999</v>
          </cell>
          <cell r="K25">
            <v>93.05929869952892</v>
          </cell>
          <cell r="L25">
            <v>-148722.70999999996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15555498.51</v>
          </cell>
          <cell r="H26">
            <v>3061976.799999999</v>
          </cell>
          <cell r="I26">
            <v>65.0071971282821</v>
          </cell>
          <cell r="J26">
            <v>-1648235.2000000011</v>
          </cell>
          <cell r="K26">
            <v>97.28377464959263</v>
          </cell>
          <cell r="L26">
            <v>-434319.4900000002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54916.91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108.4885618332675</v>
          </cell>
          <cell r="L27">
            <v>4296.9100000000035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17234957.49</v>
          </cell>
          <cell r="H28">
            <v>3013071.379999999</v>
          </cell>
          <cell r="I28">
            <v>73.0533638179843</v>
          </cell>
          <cell r="J28">
            <v>-1111408.620000001</v>
          </cell>
          <cell r="K28">
            <v>100.66206711627026</v>
          </cell>
          <cell r="L28">
            <v>113356.48999999836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5992567.95</v>
          </cell>
          <cell r="H29">
            <v>1173792.3399999999</v>
          </cell>
          <cell r="I29">
            <v>55.64616148964674</v>
          </cell>
          <cell r="J29">
            <v>-935593.6600000001</v>
          </cell>
          <cell r="K29">
            <v>95.52915778272843</v>
          </cell>
          <cell r="L29">
            <v>-280457.0499999998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8388918.86</v>
          </cell>
          <cell r="H30">
            <v>1788200.0599999996</v>
          </cell>
          <cell r="I30">
            <v>64.9138285472001</v>
          </cell>
          <cell r="J30">
            <v>-966528.9400000004</v>
          </cell>
          <cell r="K30">
            <v>82.43975751529337</v>
          </cell>
          <cell r="L30">
            <v>-1786898.1400000006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2045344.74</v>
          </cell>
          <cell r="H31">
            <v>209923.5</v>
          </cell>
          <cell r="I31">
            <v>45.63117875681456</v>
          </cell>
          <cell r="J31">
            <v>-250120.5</v>
          </cell>
          <cell r="K31">
            <v>119.63976892651202</v>
          </cell>
          <cell r="L31">
            <v>335758.74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18440306.76</v>
          </cell>
          <cell r="H32">
            <v>2868777.7600000016</v>
          </cell>
          <cell r="I32">
            <v>55.43186993968688</v>
          </cell>
          <cell r="J32">
            <v>-2306544.2399999984</v>
          </cell>
          <cell r="K32">
            <v>95.2080025848233</v>
          </cell>
          <cell r="L32">
            <v>-928135.2399999984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74014.44</v>
          </cell>
          <cell r="H33">
            <v>10186.590000000004</v>
          </cell>
          <cell r="I33">
            <v>156.7167692307693</v>
          </cell>
          <cell r="J33">
            <v>3686.590000000004</v>
          </cell>
          <cell r="K33">
            <v>296.05776000000003</v>
          </cell>
          <cell r="L33">
            <v>49014.44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1309655.15</v>
          </cell>
          <cell r="H34">
            <v>229286.05999999982</v>
          </cell>
          <cell r="I34">
            <v>46.70757001978008</v>
          </cell>
          <cell r="J34">
            <v>-261610.94000000018</v>
          </cell>
          <cell r="K34">
            <v>75.65481172877482</v>
          </cell>
          <cell r="L34">
            <v>-421437.8500000001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3891430.39</v>
          </cell>
          <cell r="H35">
            <v>655053.4300000002</v>
          </cell>
          <cell r="I35">
            <v>53.628725459695794</v>
          </cell>
          <cell r="J35">
            <v>-566406.5699999998</v>
          </cell>
          <cell r="K35">
            <v>95.76289038564234</v>
          </cell>
          <cell r="L35">
            <v>-172179.60999999987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13764579.11</v>
          </cell>
          <cell r="H36">
            <v>2295697.16</v>
          </cell>
          <cell r="I36">
            <v>47.69534526760702</v>
          </cell>
          <cell r="J36">
            <v>-2517554.84</v>
          </cell>
          <cell r="K36">
            <v>86.85708949999137</v>
          </cell>
          <cell r="L36">
            <v>-2082807.8900000006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6128912.29</v>
          </cell>
          <cell r="H37">
            <v>1063807.8399999999</v>
          </cell>
          <cell r="I37">
            <v>43.27525266085111</v>
          </cell>
          <cell r="J37">
            <v>-1394428.1600000001</v>
          </cell>
          <cell r="K37">
            <v>87.85713943725328</v>
          </cell>
          <cell r="L37">
            <v>-847085.71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4654152.2</v>
          </cell>
          <cell r="H38">
            <v>780859.6000000001</v>
          </cell>
          <cell r="I38">
            <v>36.48808433487225</v>
          </cell>
          <cell r="J38">
            <v>-1359180.4</v>
          </cell>
          <cell r="K38">
            <v>78.38696225253923</v>
          </cell>
          <cell r="L38">
            <v>-1283253.7999999998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4681546.85</v>
          </cell>
          <cell r="H39">
            <v>858566.9799999995</v>
          </cell>
          <cell r="I39">
            <v>66.24412973114771</v>
          </cell>
          <cell r="J39">
            <v>-437498.0200000005</v>
          </cell>
          <cell r="K39">
            <v>101.57556851590282</v>
          </cell>
          <cell r="L39">
            <v>72616.84999999963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6139290.17</v>
          </cell>
          <cell r="H40">
            <v>1381429.62</v>
          </cell>
          <cell r="I40">
            <v>55.12378523971988</v>
          </cell>
          <cell r="J40">
            <v>-1124620.38</v>
          </cell>
          <cell r="K40">
            <v>84.27120139329854</v>
          </cell>
          <cell r="L40">
            <v>-1145867.83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11365764.71</v>
          </cell>
          <cell r="H41">
            <v>1714581.120000001</v>
          </cell>
          <cell r="I41">
            <v>57.28642962221483</v>
          </cell>
          <cell r="J41">
            <v>-1278415.879999999</v>
          </cell>
          <cell r="K41">
            <v>94.14650040455837</v>
          </cell>
          <cell r="L41">
            <v>-706659.2899999991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16755171</v>
          </cell>
          <cell r="H42">
            <v>2677305.130000001</v>
          </cell>
          <cell r="I42">
            <v>48.70988337704959</v>
          </cell>
          <cell r="J42">
            <v>-2819125.869999999</v>
          </cell>
          <cell r="K42">
            <v>85.05892205682</v>
          </cell>
          <cell r="L42">
            <v>-2943140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7111347.42</v>
          </cell>
          <cell r="H43">
            <v>1303438.6799999997</v>
          </cell>
          <cell r="I43">
            <v>44.38597970442007</v>
          </cell>
          <cell r="J43">
            <v>-1633161.3200000003</v>
          </cell>
          <cell r="K43">
            <v>82.20213060842325</v>
          </cell>
          <cell r="L43">
            <v>-1539702.58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8275926.39</v>
          </cell>
          <cell r="H44">
            <v>1824809.13</v>
          </cell>
          <cell r="I44">
            <v>73.79137824362193</v>
          </cell>
          <cell r="J44">
            <v>-648120.8700000001</v>
          </cell>
          <cell r="K44">
            <v>89.56988959514612</v>
          </cell>
          <cell r="L44">
            <v>-963703.6100000003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2671551.81</v>
          </cell>
          <cell r="H45">
            <v>450576.1000000001</v>
          </cell>
          <cell r="I45">
            <v>43.44275587848497</v>
          </cell>
          <cell r="J45">
            <v>-586595.8999999999</v>
          </cell>
          <cell r="K45">
            <v>76.24631147962066</v>
          </cell>
          <cell r="L45">
            <v>-832292.19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2694360.19</v>
          </cell>
          <cell r="H46">
            <v>587829.3399999999</v>
          </cell>
          <cell r="I46">
            <v>80.75233295006049</v>
          </cell>
          <cell r="J46">
            <v>-140111.66000000015</v>
          </cell>
          <cell r="K46">
            <v>106.97738330343607</v>
          </cell>
          <cell r="L46">
            <v>175734.18999999994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3802647.35</v>
          </cell>
          <cell r="H47">
            <v>443701.89000000013</v>
          </cell>
          <cell r="I47">
            <v>15.21496629198072</v>
          </cell>
          <cell r="J47">
            <v>-2472518.11</v>
          </cell>
          <cell r="K47">
            <v>65.0604726706131</v>
          </cell>
          <cell r="L47">
            <v>-2042141.65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6762248.53</v>
          </cell>
          <cell r="H48">
            <v>1475648.7300000004</v>
          </cell>
          <cell r="I48">
            <v>61.24129168542871</v>
          </cell>
          <cell r="J48">
            <v>-933916.2699999996</v>
          </cell>
          <cell r="K48">
            <v>89.17973262625189</v>
          </cell>
          <cell r="L48">
            <v>-820470.4699999997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3049668.15</v>
          </cell>
          <cell r="H49">
            <v>495317.06999999983</v>
          </cell>
          <cell r="I49">
            <v>63.595951723695165</v>
          </cell>
          <cell r="J49">
            <v>-283532.93000000017</v>
          </cell>
          <cell r="K49">
            <v>78.8873895779712</v>
          </cell>
          <cell r="L49">
            <v>-816181.8500000001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2527666.31</v>
          </cell>
          <cell r="H50">
            <v>441732.01</v>
          </cell>
          <cell r="I50">
            <v>71.02828544323134</v>
          </cell>
          <cell r="J50">
            <v>-180177.99</v>
          </cell>
          <cell r="K50">
            <v>118.17544029435554</v>
          </cell>
          <cell r="L50">
            <v>388756.31000000006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18532576.22</v>
          </cell>
          <cell r="H51">
            <v>3063712.4399999995</v>
          </cell>
          <cell r="I51">
            <v>56.89937003662404</v>
          </cell>
          <cell r="J51">
            <v>-2320727.5600000005</v>
          </cell>
          <cell r="K51">
            <v>106.74955197917146</v>
          </cell>
          <cell r="L51">
            <v>1171776.2199999988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24472010.95</v>
          </cell>
          <cell r="H52">
            <v>3685864.969999999</v>
          </cell>
          <cell r="I52">
            <v>52.79738968508052</v>
          </cell>
          <cell r="J52">
            <v>-3295285.030000001</v>
          </cell>
          <cell r="K52">
            <v>94.03122521532707</v>
          </cell>
          <cell r="L52">
            <v>-1553398.0500000007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9124094.44</v>
          </cell>
          <cell r="H53">
            <v>1951004.039999999</v>
          </cell>
          <cell r="I53">
            <v>65.27574982476622</v>
          </cell>
          <cell r="J53">
            <v>-1037860.9600000009</v>
          </cell>
          <cell r="K53">
            <v>100.4870602772947</v>
          </cell>
          <cell r="L53">
            <v>44224.43999999948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18366489.88</v>
          </cell>
          <cell r="H54">
            <v>2845294.9899999984</v>
          </cell>
          <cell r="I54">
            <v>49.59379122219895</v>
          </cell>
          <cell r="J54">
            <v>-2891905.0100000016</v>
          </cell>
          <cell r="K54">
            <v>91.81844708681925</v>
          </cell>
          <cell r="L54">
            <v>-1636560.120000001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22181244.7</v>
          </cell>
          <cell r="H55">
            <v>3482542.0999999978</v>
          </cell>
          <cell r="I55">
            <v>47.646335073161694</v>
          </cell>
          <cell r="J55">
            <v>-3826607.9000000022</v>
          </cell>
          <cell r="K55">
            <v>82.82625833397124</v>
          </cell>
          <cell r="L55">
            <v>-4599205.300000001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3817226.75</v>
          </cell>
          <cell r="H56">
            <v>788525.2799999998</v>
          </cell>
          <cell r="I56">
            <v>48.7467678868938</v>
          </cell>
          <cell r="J56">
            <v>-829069.7200000002</v>
          </cell>
          <cell r="K56">
            <v>99.61174732947036</v>
          </cell>
          <cell r="L56">
            <v>-14878.25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18360486.54</v>
          </cell>
          <cell r="H57">
            <v>3511345.09</v>
          </cell>
          <cell r="I57">
            <v>71.0026770494422</v>
          </cell>
          <cell r="J57">
            <v>-1434024.9100000001</v>
          </cell>
          <cell r="K57">
            <v>94.68986276470878</v>
          </cell>
          <cell r="L57">
            <v>-1029642.4600000009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6809201.96</v>
          </cell>
          <cell r="H58">
            <v>1273578.08</v>
          </cell>
          <cell r="I58">
            <v>66.5196245671397</v>
          </cell>
          <cell r="J58">
            <v>-641011.9199999999</v>
          </cell>
          <cell r="K58">
            <v>103.80042433586621</v>
          </cell>
          <cell r="L58">
            <v>249303.95999999996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3561349.27</v>
          </cell>
          <cell r="H59">
            <v>747483.6400000001</v>
          </cell>
          <cell r="I59">
            <v>31.600555167321737</v>
          </cell>
          <cell r="J59">
            <v>-1617929.3599999999</v>
          </cell>
          <cell r="K59">
            <v>87.32932530796445</v>
          </cell>
          <cell r="L59">
            <v>-516718.73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2511075.88</v>
          </cell>
          <cell r="H60">
            <v>233602.7999999998</v>
          </cell>
          <cell r="I60">
            <v>57.580182400788715</v>
          </cell>
          <cell r="J60">
            <v>-172097.2000000002</v>
          </cell>
          <cell r="K60">
            <v>120.90441473150015</v>
          </cell>
          <cell r="L60">
            <v>434165.8799999999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2100152.45</v>
          </cell>
          <cell r="H61">
            <v>404423.9400000002</v>
          </cell>
          <cell r="I61">
            <v>56.32645403899724</v>
          </cell>
          <cell r="J61">
            <v>-313576.0599999998</v>
          </cell>
          <cell r="K61">
            <v>90.44895818977399</v>
          </cell>
          <cell r="L61">
            <v>-221767.5499999998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2120860.08</v>
          </cell>
          <cell r="H62">
            <v>432503.8800000001</v>
          </cell>
          <cell r="I62">
            <v>60.950893045882594</v>
          </cell>
          <cell r="J62">
            <v>-277090.1199999999</v>
          </cell>
          <cell r="K62">
            <v>108.42188865906863</v>
          </cell>
          <cell r="L62">
            <v>164742.08000000007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4456445.25</v>
          </cell>
          <cell r="H63">
            <v>886283.2799999998</v>
          </cell>
          <cell r="I63">
            <v>75.68472613618896</v>
          </cell>
          <cell r="J63">
            <v>-284736.7200000002</v>
          </cell>
          <cell r="K63">
            <v>110.50362026854457</v>
          </cell>
          <cell r="L63">
            <v>423595.25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2835524.91</v>
          </cell>
          <cell r="H64">
            <v>381059.5500000003</v>
          </cell>
          <cell r="I64">
            <v>43.631540559541484</v>
          </cell>
          <cell r="J64">
            <v>-492298.4499999997</v>
          </cell>
          <cell r="K64">
            <v>93.81907652134957</v>
          </cell>
          <cell r="L64">
            <v>-186808.08999999985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10550703.42</v>
          </cell>
          <cell r="H65">
            <v>2048014.3599999994</v>
          </cell>
          <cell r="I65">
            <v>58.07707692861758</v>
          </cell>
          <cell r="J65">
            <v>-1478358.6400000006</v>
          </cell>
          <cell r="K65">
            <v>105.85575481308074</v>
          </cell>
          <cell r="L65">
            <v>583646.4199999999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14730574.19</v>
          </cell>
          <cell r="H66">
            <v>1900799.1500000004</v>
          </cell>
          <cell r="I66">
            <v>31.842547344618843</v>
          </cell>
          <cell r="J66">
            <v>-4068569.8499999996</v>
          </cell>
          <cell r="K66">
            <v>59.26884883137893</v>
          </cell>
          <cell r="L66">
            <v>-10123247.81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23708294.18</v>
          </cell>
          <cell r="H67">
            <v>4478209.960000001</v>
          </cell>
          <cell r="I67">
            <v>50.85741444305566</v>
          </cell>
          <cell r="J67">
            <v>-4327212.039999999</v>
          </cell>
          <cell r="K67">
            <v>82.0497217635986</v>
          </cell>
          <cell r="L67">
            <v>-5186738.82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3827714.28</v>
          </cell>
          <cell r="H68">
            <v>879167.6599999997</v>
          </cell>
          <cell r="I68">
            <v>75.05593204422244</v>
          </cell>
          <cell r="J68">
            <v>-292182.3400000003</v>
          </cell>
          <cell r="K68">
            <v>93.12561656533512</v>
          </cell>
          <cell r="L68">
            <v>-282555.7200000002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2919815.08</v>
          </cell>
          <cell r="H69">
            <v>608542.4300000002</v>
          </cell>
          <cell r="I69">
            <v>88.6112849560615</v>
          </cell>
          <cell r="J69">
            <v>-78212.56999999983</v>
          </cell>
          <cell r="K69">
            <v>96.06361261539878</v>
          </cell>
          <cell r="L69">
            <v>-119644.91999999993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1468598.54</v>
          </cell>
          <cell r="H70">
            <v>369817.27</v>
          </cell>
          <cell r="I70">
            <v>110.2484110422132</v>
          </cell>
          <cell r="J70">
            <v>34377.27000000002</v>
          </cell>
          <cell r="K70">
            <v>166.10531399545545</v>
          </cell>
          <cell r="L70">
            <v>584461.54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13101455.13</v>
          </cell>
          <cell r="H71">
            <v>2241911.4700000007</v>
          </cell>
          <cell r="I71">
            <v>51.061328854092544</v>
          </cell>
          <cell r="J71">
            <v>-2148713.5299999993</v>
          </cell>
          <cell r="K71">
            <v>85.90211217045282</v>
          </cell>
          <cell r="L71">
            <v>-2150154.869999999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6862603.49</v>
          </cell>
          <cell r="H72">
            <v>1359333.0200000005</v>
          </cell>
          <cell r="I72">
            <v>53.98559624774869</v>
          </cell>
          <cell r="J72">
            <v>-1158621.9799999995</v>
          </cell>
          <cell r="K72">
            <v>98.72580520559474</v>
          </cell>
          <cell r="L72">
            <v>-88571.50999999978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2692683.97</v>
          </cell>
          <cell r="H73">
            <v>620863.2500000002</v>
          </cell>
          <cell r="I73">
            <v>90.84917325139014</v>
          </cell>
          <cell r="J73">
            <v>-62536.74999999977</v>
          </cell>
          <cell r="K73">
            <v>103.77791194221979</v>
          </cell>
          <cell r="L73">
            <v>98023.9700000002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1942204.4</v>
          </cell>
          <cell r="H74">
            <v>248800.92999999993</v>
          </cell>
          <cell r="I74">
            <v>15.072294645296555</v>
          </cell>
          <cell r="J74">
            <v>-1401916.07</v>
          </cell>
          <cell r="K74">
            <v>75.55683847749152</v>
          </cell>
          <cell r="L74">
            <v>-628316.6000000001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1679955.42</v>
          </cell>
          <cell r="H75">
            <v>188584.58999999985</v>
          </cell>
          <cell r="I75">
            <v>58.56227796685957</v>
          </cell>
          <cell r="J75">
            <v>-133439.41000000015</v>
          </cell>
          <cell r="K75">
            <v>127.85223998502262</v>
          </cell>
          <cell r="L75">
            <v>365973.4199999999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3523888.06</v>
          </cell>
          <cell r="H76">
            <v>548350.5500000003</v>
          </cell>
          <cell r="I76">
            <v>50.93534325008687</v>
          </cell>
          <cell r="J76">
            <v>-528211.4499999997</v>
          </cell>
          <cell r="K76">
            <v>98.44761451114765</v>
          </cell>
          <cell r="L76">
            <v>-55566.939999999944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3156670.88</v>
          </cell>
          <cell r="H77">
            <v>573786.5499999998</v>
          </cell>
          <cell r="I77">
            <v>69.82070455098562</v>
          </cell>
          <cell r="J77">
            <v>-248013.4500000002</v>
          </cell>
          <cell r="K77">
            <v>101.13858873089076</v>
          </cell>
          <cell r="L77">
            <v>35536.87999999989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138105775.02</v>
          </cell>
          <cell r="H78">
            <v>22050307.190000013</v>
          </cell>
          <cell r="I78">
            <v>58.06462935072144</v>
          </cell>
          <cell r="J78">
            <v>-15925147.809999987</v>
          </cell>
          <cell r="K78">
            <v>97.38710946872335</v>
          </cell>
          <cell r="L78">
            <v>-3705369.9799999893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11511981.64</v>
          </cell>
          <cell r="H79">
            <v>2165436.120000001</v>
          </cell>
          <cell r="I79">
            <v>64.45966649659492</v>
          </cell>
          <cell r="J79">
            <v>-1193929.879999999</v>
          </cell>
          <cell r="K79">
            <v>104.07190700411742</v>
          </cell>
          <cell r="L79">
            <v>450416.6400000006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2973679.79</v>
          </cell>
          <cell r="H80">
            <v>642182.6299999999</v>
          </cell>
          <cell r="I80">
            <v>53.69316727186684</v>
          </cell>
          <cell r="J80">
            <v>-553840.3700000001</v>
          </cell>
          <cell r="K80">
            <v>82.94237227340126</v>
          </cell>
          <cell r="L80">
            <v>-611556.21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47426970.32</v>
          </cell>
          <cell r="H81">
            <v>8972452.049999997</v>
          </cell>
          <cell r="I81">
            <v>48.119116002200094</v>
          </cell>
          <cell r="J81">
            <v>-9673883.950000003</v>
          </cell>
          <cell r="K81">
            <v>68.46092565719397</v>
          </cell>
          <cell r="L81">
            <v>-21848999.68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9494123.33</v>
          </cell>
          <cell r="H82">
            <v>1485532.92</v>
          </cell>
          <cell r="I82">
            <v>44.2216732300634</v>
          </cell>
          <cell r="J82">
            <v>-1873754.08</v>
          </cell>
          <cell r="K82">
            <v>88.04768099294682</v>
          </cell>
          <cell r="L82">
            <v>-1288810.67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3685868418.3599987</v>
          </cell>
          <cell r="H83">
            <v>649609649.0899998</v>
          </cell>
          <cell r="I83">
            <v>61.36019670014844</v>
          </cell>
          <cell r="J83">
            <v>-409072825.90999997</v>
          </cell>
          <cell r="K83">
            <v>90.16114674787391</v>
          </cell>
          <cell r="L83">
            <v>-402221131.6399999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606068136.2</v>
      </c>
      <c r="F10" s="33">
        <f>'[1]вспомогат'!H10</f>
        <v>105782286.75000006</v>
      </c>
      <c r="G10" s="34">
        <f>'[1]вспомогат'!I10</f>
        <v>66.60442921212912</v>
      </c>
      <c r="H10" s="35">
        <f>'[1]вспомогат'!J10</f>
        <v>-53039413.24999994</v>
      </c>
      <c r="I10" s="36">
        <f>'[1]вспомогат'!K10</f>
        <v>87.14450172105421</v>
      </c>
      <c r="J10" s="37">
        <f>'[1]вспомогат'!L10</f>
        <v>-89406763.79999995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1744585597.74</v>
      </c>
      <c r="F12" s="38">
        <f>'[1]вспомогат'!H11</f>
        <v>293575992.51</v>
      </c>
      <c r="G12" s="39">
        <f>'[1]вспомогат'!I11</f>
        <v>56.219071717732675</v>
      </c>
      <c r="H12" s="35">
        <f>'[1]вспомогат'!J11</f>
        <v>-228624007.49</v>
      </c>
      <c r="I12" s="36">
        <f>'[1]вспомогат'!K11</f>
        <v>87.43256059037262</v>
      </c>
      <c r="J12" s="37">
        <f>'[1]вспомогат'!L11</f>
        <v>-250764402.26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277273524.09</v>
      </c>
      <c r="F13" s="38">
        <f>'[1]вспомогат'!H12</f>
        <v>65731078.109999985</v>
      </c>
      <c r="G13" s="39">
        <f>'[1]вспомогат'!I12</f>
        <v>114.14727085176636</v>
      </c>
      <c r="H13" s="35">
        <f>'[1]вспомогат'!J12</f>
        <v>8146628.1099999845</v>
      </c>
      <c r="I13" s="36">
        <f>'[1]вспомогат'!K12</f>
        <v>106.77006243930313</v>
      </c>
      <c r="J13" s="37">
        <f>'[1]вспомогат'!L12</f>
        <v>17581324.089999974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193708990.14</v>
      </c>
      <c r="F14" s="38">
        <f>'[1]вспомогат'!H13</f>
        <v>33000381.359999985</v>
      </c>
      <c r="G14" s="39">
        <f>'[1]вспомогат'!I13</f>
        <v>56.915854090132946</v>
      </c>
      <c r="H14" s="35">
        <f>'[1]вспомогат'!J13</f>
        <v>-24980618.640000015</v>
      </c>
      <c r="I14" s="36">
        <f>'[1]вспомогат'!K13</f>
        <v>89.30385419759347</v>
      </c>
      <c r="J14" s="37">
        <f>'[1]вспомогат'!L13</f>
        <v>-23201009.860000014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30171964.06</v>
      </c>
      <c r="F15" s="38">
        <f>'[1]вспомогат'!H14</f>
        <v>4825518.879999999</v>
      </c>
      <c r="G15" s="39">
        <f>'[1]вспомогат'!I14</f>
        <v>52.75174778083868</v>
      </c>
      <c r="H15" s="35">
        <f>'[1]вспомогат'!J14</f>
        <v>-4322081.120000001</v>
      </c>
      <c r="I15" s="36">
        <f>'[1]вспомогат'!K14</f>
        <v>86.37218653116724</v>
      </c>
      <c r="J15" s="37">
        <f>'[1]вспомогат'!L14</f>
        <v>-4760535.940000001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2245740076.0299997</v>
      </c>
      <c r="F16" s="41">
        <f>SUM(F12:F15)</f>
        <v>397132970.86</v>
      </c>
      <c r="G16" s="42">
        <f>F16/D16*100</f>
        <v>61.3889255843579</v>
      </c>
      <c r="H16" s="41">
        <f>SUM(H12:H15)</f>
        <v>-249780079.14000005</v>
      </c>
      <c r="I16" s="43">
        <f>E16/C16*100</f>
        <v>89.58290247772463</v>
      </c>
      <c r="J16" s="41">
        <f>SUM(J12:J15)</f>
        <v>-261144623.97000003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8368039.22</v>
      </c>
      <c r="F17" s="45">
        <f>'[1]вспомогат'!H15</f>
        <v>1350334.58</v>
      </c>
      <c r="G17" s="46">
        <f>'[1]вспомогат'!I15</f>
        <v>62.886608145383896</v>
      </c>
      <c r="H17" s="47">
        <f>'[1]вспомогат'!J15</f>
        <v>-796918.4199999999</v>
      </c>
      <c r="I17" s="48">
        <f>'[1]вспомогат'!K15</f>
        <v>98.95856555217391</v>
      </c>
      <c r="J17" s="49">
        <f>'[1]вспомогат'!L15</f>
        <v>-88064.78000000026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106568250.55</v>
      </c>
      <c r="F18" s="38">
        <f>'[1]вспомогат'!H16</f>
        <v>18812303.480000004</v>
      </c>
      <c r="G18" s="39">
        <f>'[1]вспомогат'!I16</f>
        <v>73.70261178143808</v>
      </c>
      <c r="H18" s="35">
        <f>'[1]вспомогат'!J16</f>
        <v>-6712305.519999996</v>
      </c>
      <c r="I18" s="36">
        <f>'[1]вспомогат'!K16</f>
        <v>115.3562675035064</v>
      </c>
      <c r="J18" s="37">
        <f>'[1]вспомогат'!L16</f>
        <v>14186403.549999997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1215742.33</v>
      </c>
      <c r="F20" s="38">
        <f>'[1]вспомогат'!H18</f>
        <v>296282.6200000001</v>
      </c>
      <c r="G20" s="39">
        <f>'[1]вспомогат'!I18</f>
        <v>120.89467305926762</v>
      </c>
      <c r="H20" s="35">
        <f>'[1]вспомогат'!J18</f>
        <v>51207.62000000011</v>
      </c>
      <c r="I20" s="36">
        <f>'[1]вспомогат'!K18</f>
        <v>119.48797299156723</v>
      </c>
      <c r="J20" s="37">
        <f>'[1]вспомогат'!L18</f>
        <v>198282.33000000007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40125266.56</v>
      </c>
      <c r="F21" s="38">
        <f>'[1]вспомогат'!H19</f>
        <v>7605493.650000002</v>
      </c>
      <c r="G21" s="39">
        <f>'[1]вспомогат'!I19</f>
        <v>73.62406854173693</v>
      </c>
      <c r="H21" s="35">
        <f>'[1]вспомогат'!J19</f>
        <v>-2724679.3499999978</v>
      </c>
      <c r="I21" s="36">
        <f>'[1]вспомогат'!K19</f>
        <v>110.58986203768646</v>
      </c>
      <c r="J21" s="37">
        <f>'[1]вспомогат'!L19</f>
        <v>3842314.5600000024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9450978.74</v>
      </c>
      <c r="F22" s="38">
        <f>'[1]вспомогат'!H20</f>
        <v>1250132.1400000006</v>
      </c>
      <c r="G22" s="39">
        <f>'[1]вспомогат'!I20</f>
        <v>45.271350971601585</v>
      </c>
      <c r="H22" s="35">
        <f>'[1]вспомогат'!J20</f>
        <v>-1511287.8599999994</v>
      </c>
      <c r="I22" s="36">
        <f>'[1]вспомогат'!K20</f>
        <v>85.79701475465049</v>
      </c>
      <c r="J22" s="37">
        <f>'[1]вспомогат'!L20</f>
        <v>-1564531.2599999998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16451918.25</v>
      </c>
      <c r="F23" s="38">
        <f>'[1]вспомогат'!H21</f>
        <v>2863723.4800000004</v>
      </c>
      <c r="G23" s="39">
        <f>'[1]вспомогат'!I21</f>
        <v>64.97334292901976</v>
      </c>
      <c r="H23" s="35">
        <f>'[1]вспомогат'!J21</f>
        <v>-1543812.5199999996</v>
      </c>
      <c r="I23" s="36">
        <f>'[1]вспомогат'!K21</f>
        <v>101.46387123225931</v>
      </c>
      <c r="J23" s="37">
        <f>'[1]вспомогат'!L21</f>
        <v>237360.25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991401.62</v>
      </c>
      <c r="F24" s="38">
        <f>'[1]вспомогат'!H22</f>
        <v>174410.96999999997</v>
      </c>
      <c r="G24" s="39">
        <f>'[1]вспомогат'!I22</f>
        <v>55.926046944141596</v>
      </c>
      <c r="H24" s="35">
        <f>'[1]вспомогат'!J22</f>
        <v>-137449.03000000003</v>
      </c>
      <c r="I24" s="36">
        <f>'[1]вспомогат'!K22</f>
        <v>108.80295218340852</v>
      </c>
      <c r="J24" s="37">
        <f>'[1]вспомогат'!L22</f>
        <v>80211.62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79828.51</v>
      </c>
      <c r="F25" s="38">
        <f>'[1]вспомогат'!H23</f>
        <v>357</v>
      </c>
      <c r="G25" s="39">
        <f>'[1]вспомогат'!I23</f>
        <v>1.3173431734317342</v>
      </c>
      <c r="H25" s="35">
        <f>'[1]вспомогат'!J23</f>
        <v>-26743</v>
      </c>
      <c r="I25" s="36">
        <f>'[1]вспомогат'!K23</f>
        <v>19.9571275</v>
      </c>
      <c r="J25" s="37">
        <f>'[1]вспомогат'!L23</f>
        <v>-320171.49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36508564.16</v>
      </c>
      <c r="F26" s="38">
        <f>'[1]вспомогат'!H24</f>
        <v>8104562.939999998</v>
      </c>
      <c r="G26" s="39">
        <f>'[1]вспомогат'!I24</f>
        <v>78.49820563086708</v>
      </c>
      <c r="H26" s="35">
        <f>'[1]вспомогат'!J24</f>
        <v>-2219957.0600000024</v>
      </c>
      <c r="I26" s="36">
        <f>'[1]вспомогат'!K24</f>
        <v>106.05602610306744</v>
      </c>
      <c r="J26" s="37">
        <f>'[1]вспомогат'!L24</f>
        <v>2084717.1599999964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1994039.29</v>
      </c>
      <c r="F27" s="38">
        <f>'[1]вспомогат'!H25</f>
        <v>361619.6200000001</v>
      </c>
      <c r="G27" s="39">
        <f>'[1]вспомогат'!I25</f>
        <v>61.11474617462053</v>
      </c>
      <c r="H27" s="35">
        <f>'[1]вспомогат'!J25</f>
        <v>-230086.3799999999</v>
      </c>
      <c r="I27" s="36">
        <f>'[1]вспомогат'!K25</f>
        <v>93.05929869952892</v>
      </c>
      <c r="J27" s="37">
        <f>'[1]вспомогат'!L25</f>
        <v>-148722.70999999996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15555498.51</v>
      </c>
      <c r="F28" s="38">
        <f>'[1]вспомогат'!H26</f>
        <v>3061976.799999999</v>
      </c>
      <c r="G28" s="39">
        <f>'[1]вспомогат'!I26</f>
        <v>65.0071971282821</v>
      </c>
      <c r="H28" s="35">
        <f>'[1]вспомогат'!J26</f>
        <v>-1648235.2000000011</v>
      </c>
      <c r="I28" s="36">
        <f>'[1]вспомогат'!K26</f>
        <v>97.28377464959263</v>
      </c>
      <c r="J28" s="37">
        <f>'[1]вспомогат'!L26</f>
        <v>-434319.4900000002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54916.91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108.4885618332675</v>
      </c>
      <c r="J29" s="37">
        <f>'[1]вспомогат'!L27</f>
        <v>4296.9100000000035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17234957.49</v>
      </c>
      <c r="F30" s="38">
        <f>'[1]вспомогат'!H28</f>
        <v>3013071.379999999</v>
      </c>
      <c r="G30" s="39">
        <f>'[1]вспомогат'!I28</f>
        <v>73.0533638179843</v>
      </c>
      <c r="H30" s="35">
        <f>'[1]вспомогат'!J28</f>
        <v>-1111408.620000001</v>
      </c>
      <c r="I30" s="36">
        <f>'[1]вспомогат'!K28</f>
        <v>100.66206711627026</v>
      </c>
      <c r="J30" s="37">
        <f>'[1]вспомогат'!L28</f>
        <v>113356.48999999836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5992567.95</v>
      </c>
      <c r="F31" s="38">
        <f>'[1]вспомогат'!H29</f>
        <v>1173792.3399999999</v>
      </c>
      <c r="G31" s="39">
        <f>'[1]вспомогат'!I29</f>
        <v>55.64616148964674</v>
      </c>
      <c r="H31" s="35">
        <f>'[1]вспомогат'!J29</f>
        <v>-935593.6600000001</v>
      </c>
      <c r="I31" s="36">
        <f>'[1]вспомогат'!K29</f>
        <v>95.52915778272843</v>
      </c>
      <c r="J31" s="37">
        <f>'[1]вспомогат'!L29</f>
        <v>-280457.0499999998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8388918.86</v>
      </c>
      <c r="F32" s="38">
        <f>'[1]вспомогат'!H30</f>
        <v>1788200.0599999996</v>
      </c>
      <c r="G32" s="39">
        <f>'[1]вспомогат'!I30</f>
        <v>64.9138285472001</v>
      </c>
      <c r="H32" s="35">
        <f>'[1]вспомогат'!J30</f>
        <v>-966528.9400000004</v>
      </c>
      <c r="I32" s="36">
        <f>'[1]вспомогат'!K30</f>
        <v>82.43975751529337</v>
      </c>
      <c r="J32" s="37">
        <f>'[1]вспомогат'!L30</f>
        <v>-1786898.1400000006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2045344.74</v>
      </c>
      <c r="F33" s="38">
        <f>'[1]вспомогат'!H31</f>
        <v>209923.5</v>
      </c>
      <c r="G33" s="39">
        <f>'[1]вспомогат'!I31</f>
        <v>45.63117875681456</v>
      </c>
      <c r="H33" s="35">
        <f>'[1]вспомогат'!J31</f>
        <v>-250120.5</v>
      </c>
      <c r="I33" s="36">
        <f>'[1]вспомогат'!K31</f>
        <v>119.63976892651202</v>
      </c>
      <c r="J33" s="37">
        <f>'[1]вспомогат'!L31</f>
        <v>335758.74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18440306.76</v>
      </c>
      <c r="F34" s="38">
        <f>'[1]вспомогат'!H32</f>
        <v>2868777.7600000016</v>
      </c>
      <c r="G34" s="39">
        <f>'[1]вспомогат'!I32</f>
        <v>55.43186993968688</v>
      </c>
      <c r="H34" s="35">
        <f>'[1]вспомогат'!J32</f>
        <v>-2306544.2399999984</v>
      </c>
      <c r="I34" s="36">
        <f>'[1]вспомогат'!K32</f>
        <v>95.2080025848233</v>
      </c>
      <c r="J34" s="37">
        <f>'[1]вспомогат'!L32</f>
        <v>-928135.2399999984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74014.44</v>
      </c>
      <c r="F35" s="38">
        <f>'[1]вспомогат'!H33</f>
        <v>10186.590000000004</v>
      </c>
      <c r="G35" s="39">
        <f>'[1]вспомогат'!I33</f>
        <v>156.7167692307693</v>
      </c>
      <c r="H35" s="35">
        <f>'[1]вспомогат'!J33</f>
        <v>3686.590000000004</v>
      </c>
      <c r="I35" s="36">
        <f>'[1]вспомогат'!K33</f>
        <v>296.05776000000003</v>
      </c>
      <c r="J35" s="37">
        <f>'[1]вспомогат'!L33</f>
        <v>49014.44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1309655.15</v>
      </c>
      <c r="F36" s="38">
        <f>'[1]вспомогат'!H34</f>
        <v>229286.05999999982</v>
      </c>
      <c r="G36" s="39">
        <f>'[1]вспомогат'!I34</f>
        <v>46.70757001978008</v>
      </c>
      <c r="H36" s="35">
        <f>'[1]вспомогат'!J34</f>
        <v>-261610.94000000018</v>
      </c>
      <c r="I36" s="36">
        <f>'[1]вспомогат'!K34</f>
        <v>75.65481172877482</v>
      </c>
      <c r="J36" s="37">
        <f>'[1]вспомогат'!L34</f>
        <v>-421437.8500000001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290857512.8399999</v>
      </c>
      <c r="F37" s="41">
        <f>SUM(F17:F36)</f>
        <v>53174721.47000001</v>
      </c>
      <c r="G37" s="42">
        <f>F37/D37*100</f>
        <v>69.50371417768959</v>
      </c>
      <c r="H37" s="41">
        <f>SUM(H17:H36)</f>
        <v>-23331580.53</v>
      </c>
      <c r="I37" s="43">
        <f>E37/C37*100</f>
        <v>105.48779154244559</v>
      </c>
      <c r="J37" s="41">
        <f>SUM(J17:J36)</f>
        <v>15131280.839999998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3891430.39</v>
      </c>
      <c r="F38" s="38">
        <f>'[1]вспомогат'!H35</f>
        <v>655053.4300000002</v>
      </c>
      <c r="G38" s="39">
        <f>'[1]вспомогат'!I35</f>
        <v>53.628725459695794</v>
      </c>
      <c r="H38" s="35">
        <f>'[1]вспомогат'!J35</f>
        <v>-566406.5699999998</v>
      </c>
      <c r="I38" s="36">
        <f>'[1]вспомогат'!K35</f>
        <v>95.76289038564234</v>
      </c>
      <c r="J38" s="37">
        <f>'[1]вспомогат'!L35</f>
        <v>-172179.60999999987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13764579.11</v>
      </c>
      <c r="F39" s="38">
        <f>'[1]вспомогат'!H36</f>
        <v>2295697.16</v>
      </c>
      <c r="G39" s="39">
        <f>'[1]вспомогат'!I36</f>
        <v>47.69534526760702</v>
      </c>
      <c r="H39" s="35">
        <f>'[1]вспомогат'!J36</f>
        <v>-2517554.84</v>
      </c>
      <c r="I39" s="36">
        <f>'[1]вспомогат'!K36</f>
        <v>86.85708949999137</v>
      </c>
      <c r="J39" s="37">
        <f>'[1]вспомогат'!L36</f>
        <v>-2082807.8900000006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6128912.29</v>
      </c>
      <c r="F40" s="38">
        <f>'[1]вспомогат'!H37</f>
        <v>1063807.8399999999</v>
      </c>
      <c r="G40" s="39">
        <f>'[1]вспомогат'!I37</f>
        <v>43.27525266085111</v>
      </c>
      <c r="H40" s="35">
        <f>'[1]вспомогат'!J37</f>
        <v>-1394428.1600000001</v>
      </c>
      <c r="I40" s="36">
        <f>'[1]вспомогат'!K37</f>
        <v>87.85713943725328</v>
      </c>
      <c r="J40" s="37">
        <f>'[1]вспомогат'!L37</f>
        <v>-847085.71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4654152.2</v>
      </c>
      <c r="F41" s="38">
        <f>'[1]вспомогат'!H38</f>
        <v>780859.6000000001</v>
      </c>
      <c r="G41" s="39">
        <f>'[1]вспомогат'!I38</f>
        <v>36.48808433487225</v>
      </c>
      <c r="H41" s="35">
        <f>'[1]вспомогат'!J38</f>
        <v>-1359180.4</v>
      </c>
      <c r="I41" s="36">
        <f>'[1]вспомогат'!K38</f>
        <v>78.38696225253923</v>
      </c>
      <c r="J41" s="37">
        <f>'[1]вспомогат'!L38</f>
        <v>-1283253.7999999998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4681546.85</v>
      </c>
      <c r="F42" s="38">
        <f>'[1]вспомогат'!H39</f>
        <v>858566.9799999995</v>
      </c>
      <c r="G42" s="39">
        <f>'[1]вспомогат'!I39</f>
        <v>66.24412973114771</v>
      </c>
      <c r="H42" s="35">
        <f>'[1]вспомогат'!J39</f>
        <v>-437498.0200000005</v>
      </c>
      <c r="I42" s="36">
        <f>'[1]вспомогат'!K39</f>
        <v>101.57556851590282</v>
      </c>
      <c r="J42" s="37">
        <f>'[1]вспомогат'!L39</f>
        <v>72616.84999999963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6139290.17</v>
      </c>
      <c r="F43" s="38">
        <f>'[1]вспомогат'!H40</f>
        <v>1381429.62</v>
      </c>
      <c r="G43" s="39">
        <f>'[1]вспомогат'!I40</f>
        <v>55.12378523971988</v>
      </c>
      <c r="H43" s="35">
        <f>'[1]вспомогат'!J40</f>
        <v>-1124620.38</v>
      </c>
      <c r="I43" s="36">
        <f>'[1]вспомогат'!K40</f>
        <v>84.27120139329854</v>
      </c>
      <c r="J43" s="37">
        <f>'[1]вспомогат'!L40</f>
        <v>-1145867.83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11365764.71</v>
      </c>
      <c r="F44" s="38">
        <f>'[1]вспомогат'!H41</f>
        <v>1714581.120000001</v>
      </c>
      <c r="G44" s="39">
        <f>'[1]вспомогат'!I41</f>
        <v>57.28642962221483</v>
      </c>
      <c r="H44" s="35">
        <f>'[1]вспомогат'!J41</f>
        <v>-1278415.879999999</v>
      </c>
      <c r="I44" s="36">
        <f>'[1]вспомогат'!K41</f>
        <v>94.14650040455837</v>
      </c>
      <c r="J44" s="37">
        <f>'[1]вспомогат'!L41</f>
        <v>-706659.2899999991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16755171</v>
      </c>
      <c r="F45" s="38">
        <f>'[1]вспомогат'!H42</f>
        <v>2677305.130000001</v>
      </c>
      <c r="G45" s="39">
        <f>'[1]вспомогат'!I42</f>
        <v>48.70988337704959</v>
      </c>
      <c r="H45" s="35">
        <f>'[1]вспомогат'!J42</f>
        <v>-2819125.869999999</v>
      </c>
      <c r="I45" s="36">
        <f>'[1]вспомогат'!K42</f>
        <v>85.05892205682</v>
      </c>
      <c r="J45" s="37">
        <f>'[1]вспомогат'!L42</f>
        <v>-2943140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7111347.42</v>
      </c>
      <c r="F46" s="38">
        <f>'[1]вспомогат'!H43</f>
        <v>1303438.6799999997</v>
      </c>
      <c r="G46" s="39">
        <f>'[1]вспомогат'!I43</f>
        <v>44.38597970442007</v>
      </c>
      <c r="H46" s="35">
        <f>'[1]вспомогат'!J43</f>
        <v>-1633161.3200000003</v>
      </c>
      <c r="I46" s="36">
        <f>'[1]вспомогат'!K43</f>
        <v>82.20213060842325</v>
      </c>
      <c r="J46" s="37">
        <f>'[1]вспомогат'!L43</f>
        <v>-1539702.58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8275926.39</v>
      </c>
      <c r="F47" s="38">
        <f>'[1]вспомогат'!H44</f>
        <v>1824809.13</v>
      </c>
      <c r="G47" s="39">
        <f>'[1]вспомогат'!I44</f>
        <v>73.79137824362193</v>
      </c>
      <c r="H47" s="35">
        <f>'[1]вспомогат'!J44</f>
        <v>-648120.8700000001</v>
      </c>
      <c r="I47" s="36">
        <f>'[1]вспомогат'!K44</f>
        <v>89.56988959514612</v>
      </c>
      <c r="J47" s="37">
        <f>'[1]вспомогат'!L44</f>
        <v>-963703.6100000003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2671551.81</v>
      </c>
      <c r="F48" s="38">
        <f>'[1]вспомогат'!H45</f>
        <v>450576.1000000001</v>
      </c>
      <c r="G48" s="39">
        <f>'[1]вспомогат'!I45</f>
        <v>43.44275587848497</v>
      </c>
      <c r="H48" s="35">
        <f>'[1]вспомогат'!J45</f>
        <v>-586595.8999999999</v>
      </c>
      <c r="I48" s="36">
        <f>'[1]вспомогат'!K45</f>
        <v>76.24631147962066</v>
      </c>
      <c r="J48" s="37">
        <f>'[1]вспомогат'!L45</f>
        <v>-832292.19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2694360.19</v>
      </c>
      <c r="F49" s="38">
        <f>'[1]вспомогат'!H46</f>
        <v>587829.3399999999</v>
      </c>
      <c r="G49" s="39">
        <f>'[1]вспомогат'!I46</f>
        <v>80.75233295006049</v>
      </c>
      <c r="H49" s="35">
        <f>'[1]вспомогат'!J46</f>
        <v>-140111.66000000015</v>
      </c>
      <c r="I49" s="36">
        <f>'[1]вспомогат'!K46</f>
        <v>106.97738330343607</v>
      </c>
      <c r="J49" s="37">
        <f>'[1]вспомогат'!L46</f>
        <v>175734.18999999994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3802647.35</v>
      </c>
      <c r="F50" s="38">
        <f>'[1]вспомогат'!H47</f>
        <v>443701.89000000013</v>
      </c>
      <c r="G50" s="39">
        <f>'[1]вспомогат'!I47</f>
        <v>15.21496629198072</v>
      </c>
      <c r="H50" s="35">
        <f>'[1]вспомогат'!J47</f>
        <v>-2472518.11</v>
      </c>
      <c r="I50" s="36">
        <f>'[1]вспомогат'!K47</f>
        <v>65.0604726706131</v>
      </c>
      <c r="J50" s="37">
        <f>'[1]вспомогат'!L47</f>
        <v>-2042141.65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6762248.53</v>
      </c>
      <c r="F51" s="38">
        <f>'[1]вспомогат'!H48</f>
        <v>1475648.7300000004</v>
      </c>
      <c r="G51" s="39">
        <f>'[1]вспомогат'!I48</f>
        <v>61.24129168542871</v>
      </c>
      <c r="H51" s="35">
        <f>'[1]вспомогат'!J48</f>
        <v>-933916.2699999996</v>
      </c>
      <c r="I51" s="36">
        <f>'[1]вспомогат'!K48</f>
        <v>89.17973262625189</v>
      </c>
      <c r="J51" s="37">
        <f>'[1]вспомогат'!L48</f>
        <v>-820470.4699999997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3049668.15</v>
      </c>
      <c r="F52" s="38">
        <f>'[1]вспомогат'!H49</f>
        <v>495317.06999999983</v>
      </c>
      <c r="G52" s="39">
        <f>'[1]вспомогат'!I49</f>
        <v>63.595951723695165</v>
      </c>
      <c r="H52" s="35">
        <f>'[1]вспомогат'!J49</f>
        <v>-283532.93000000017</v>
      </c>
      <c r="I52" s="36">
        <f>'[1]вспомогат'!K49</f>
        <v>78.8873895779712</v>
      </c>
      <c r="J52" s="37">
        <f>'[1]вспомогат'!L49</f>
        <v>-816181.8500000001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2527666.31</v>
      </c>
      <c r="F53" s="38">
        <f>'[1]вспомогат'!H50</f>
        <v>441732.01</v>
      </c>
      <c r="G53" s="39">
        <f>'[1]вспомогат'!I50</f>
        <v>71.02828544323134</v>
      </c>
      <c r="H53" s="35">
        <f>'[1]вспомогат'!J50</f>
        <v>-180177.99</v>
      </c>
      <c r="I53" s="36">
        <f>'[1]вспомогат'!K50</f>
        <v>118.17544029435554</v>
      </c>
      <c r="J53" s="37">
        <f>'[1]вспомогат'!L50</f>
        <v>388756.31000000006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18532576.22</v>
      </c>
      <c r="F54" s="38">
        <f>'[1]вспомогат'!H51</f>
        <v>3063712.4399999995</v>
      </c>
      <c r="G54" s="39">
        <f>'[1]вспомогат'!I51</f>
        <v>56.89937003662404</v>
      </c>
      <c r="H54" s="35">
        <f>'[1]вспомогат'!J51</f>
        <v>-2320727.5600000005</v>
      </c>
      <c r="I54" s="36">
        <f>'[1]вспомогат'!K51</f>
        <v>106.74955197917146</v>
      </c>
      <c r="J54" s="37">
        <f>'[1]вспомогат'!L51</f>
        <v>1171776.2199999988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24472010.95</v>
      </c>
      <c r="F55" s="38">
        <f>'[1]вспомогат'!H52</f>
        <v>3685864.969999999</v>
      </c>
      <c r="G55" s="39">
        <f>'[1]вспомогат'!I52</f>
        <v>52.79738968508052</v>
      </c>
      <c r="H55" s="35">
        <f>'[1]вспомогат'!J52</f>
        <v>-3295285.030000001</v>
      </c>
      <c r="I55" s="36">
        <f>'[1]вспомогат'!K52</f>
        <v>94.03122521532707</v>
      </c>
      <c r="J55" s="37">
        <f>'[1]вспомогат'!L52</f>
        <v>-1553398.0500000007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9124094.44</v>
      </c>
      <c r="F56" s="38">
        <f>'[1]вспомогат'!H53</f>
        <v>1951004.039999999</v>
      </c>
      <c r="G56" s="39">
        <f>'[1]вспомогат'!I53</f>
        <v>65.27574982476622</v>
      </c>
      <c r="H56" s="35">
        <f>'[1]вспомогат'!J53</f>
        <v>-1037860.9600000009</v>
      </c>
      <c r="I56" s="36">
        <f>'[1]вспомогат'!K53</f>
        <v>100.4870602772947</v>
      </c>
      <c r="J56" s="37">
        <f>'[1]вспомогат'!L53</f>
        <v>44224.43999999948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18366489.88</v>
      </c>
      <c r="F57" s="38">
        <f>'[1]вспомогат'!H54</f>
        <v>2845294.9899999984</v>
      </c>
      <c r="G57" s="39">
        <f>'[1]вспомогат'!I54</f>
        <v>49.59379122219895</v>
      </c>
      <c r="H57" s="35">
        <f>'[1]вспомогат'!J54</f>
        <v>-2891905.0100000016</v>
      </c>
      <c r="I57" s="36">
        <f>'[1]вспомогат'!K54</f>
        <v>91.81844708681925</v>
      </c>
      <c r="J57" s="37">
        <f>'[1]вспомогат'!L54</f>
        <v>-1636560.120000001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22181244.7</v>
      </c>
      <c r="F58" s="38">
        <f>'[1]вспомогат'!H55</f>
        <v>3482542.0999999978</v>
      </c>
      <c r="G58" s="39">
        <f>'[1]вспомогат'!I55</f>
        <v>47.646335073161694</v>
      </c>
      <c r="H58" s="35">
        <f>'[1]вспомогат'!J55</f>
        <v>-3826607.9000000022</v>
      </c>
      <c r="I58" s="36">
        <f>'[1]вспомогат'!K55</f>
        <v>82.82625833397124</v>
      </c>
      <c r="J58" s="37">
        <f>'[1]вспомогат'!L55</f>
        <v>-4599205.300000001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3817226.75</v>
      </c>
      <c r="F59" s="38">
        <f>'[1]вспомогат'!H56</f>
        <v>788525.2799999998</v>
      </c>
      <c r="G59" s="39">
        <f>'[1]вспомогат'!I56</f>
        <v>48.7467678868938</v>
      </c>
      <c r="H59" s="35">
        <f>'[1]вспомогат'!J56</f>
        <v>-829069.7200000002</v>
      </c>
      <c r="I59" s="36">
        <f>'[1]вспомогат'!K56</f>
        <v>99.61174732947036</v>
      </c>
      <c r="J59" s="37">
        <f>'[1]вспомогат'!L56</f>
        <v>-14878.25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18360486.54</v>
      </c>
      <c r="F60" s="38">
        <f>'[1]вспомогат'!H57</f>
        <v>3511345.09</v>
      </c>
      <c r="G60" s="39">
        <f>'[1]вспомогат'!I57</f>
        <v>71.0026770494422</v>
      </c>
      <c r="H60" s="35">
        <f>'[1]вспомогат'!J57</f>
        <v>-1434024.9100000001</v>
      </c>
      <c r="I60" s="36">
        <f>'[1]вспомогат'!K57</f>
        <v>94.68986276470878</v>
      </c>
      <c r="J60" s="37">
        <f>'[1]вспомогат'!L57</f>
        <v>-1029642.4600000009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6809201.96</v>
      </c>
      <c r="F61" s="38">
        <f>'[1]вспомогат'!H58</f>
        <v>1273578.08</v>
      </c>
      <c r="G61" s="39">
        <f>'[1]вспомогат'!I58</f>
        <v>66.5196245671397</v>
      </c>
      <c r="H61" s="35">
        <f>'[1]вспомогат'!J58</f>
        <v>-641011.9199999999</v>
      </c>
      <c r="I61" s="36">
        <f>'[1]вспомогат'!K58</f>
        <v>103.80042433586621</v>
      </c>
      <c r="J61" s="37">
        <f>'[1]вспомогат'!L58</f>
        <v>249303.95999999996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3561349.27</v>
      </c>
      <c r="F62" s="38">
        <f>'[1]вспомогат'!H59</f>
        <v>747483.6400000001</v>
      </c>
      <c r="G62" s="39">
        <f>'[1]вспомогат'!I59</f>
        <v>31.600555167321737</v>
      </c>
      <c r="H62" s="35">
        <f>'[1]вспомогат'!J59</f>
        <v>-1617929.3599999999</v>
      </c>
      <c r="I62" s="36">
        <f>'[1]вспомогат'!K59</f>
        <v>87.32932530796445</v>
      </c>
      <c r="J62" s="37">
        <f>'[1]вспомогат'!L59</f>
        <v>-516718.73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2511075.88</v>
      </c>
      <c r="F63" s="38">
        <f>'[1]вспомогат'!H60</f>
        <v>233602.7999999998</v>
      </c>
      <c r="G63" s="39">
        <f>'[1]вспомогат'!I60</f>
        <v>57.580182400788715</v>
      </c>
      <c r="H63" s="35">
        <f>'[1]вспомогат'!J60</f>
        <v>-172097.2000000002</v>
      </c>
      <c r="I63" s="36">
        <f>'[1]вспомогат'!K60</f>
        <v>120.90441473150015</v>
      </c>
      <c r="J63" s="37">
        <f>'[1]вспомогат'!L60</f>
        <v>434165.8799999999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2100152.45</v>
      </c>
      <c r="F64" s="38">
        <f>'[1]вспомогат'!H61</f>
        <v>404423.9400000002</v>
      </c>
      <c r="G64" s="39">
        <f>'[1]вспомогат'!I61</f>
        <v>56.32645403899724</v>
      </c>
      <c r="H64" s="35">
        <f>'[1]вспомогат'!J61</f>
        <v>-313576.0599999998</v>
      </c>
      <c r="I64" s="36">
        <f>'[1]вспомогат'!K61</f>
        <v>90.44895818977399</v>
      </c>
      <c r="J64" s="37">
        <f>'[1]вспомогат'!L61</f>
        <v>-221767.5499999998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2120860.08</v>
      </c>
      <c r="F65" s="38">
        <f>'[1]вспомогат'!H62</f>
        <v>432503.8800000001</v>
      </c>
      <c r="G65" s="39">
        <f>'[1]вспомогат'!I62</f>
        <v>60.950893045882594</v>
      </c>
      <c r="H65" s="35">
        <f>'[1]вспомогат'!J62</f>
        <v>-277090.1199999999</v>
      </c>
      <c r="I65" s="36">
        <f>'[1]вспомогат'!K62</f>
        <v>108.42188865906863</v>
      </c>
      <c r="J65" s="37">
        <f>'[1]вспомогат'!L62</f>
        <v>164742.08000000007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4456445.25</v>
      </c>
      <c r="F66" s="38">
        <f>'[1]вспомогат'!H63</f>
        <v>886283.2799999998</v>
      </c>
      <c r="G66" s="39">
        <f>'[1]вспомогат'!I63</f>
        <v>75.68472613618896</v>
      </c>
      <c r="H66" s="35">
        <f>'[1]вспомогат'!J63</f>
        <v>-284736.7200000002</v>
      </c>
      <c r="I66" s="36">
        <f>'[1]вспомогат'!K63</f>
        <v>110.50362026854457</v>
      </c>
      <c r="J66" s="37">
        <f>'[1]вспомогат'!L63</f>
        <v>423595.25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2835524.91</v>
      </c>
      <c r="F67" s="38">
        <f>'[1]вспомогат'!H64</f>
        <v>381059.5500000003</v>
      </c>
      <c r="G67" s="39">
        <f>'[1]вспомогат'!I64</f>
        <v>43.631540559541484</v>
      </c>
      <c r="H67" s="35">
        <f>'[1]вспомогат'!J64</f>
        <v>-492298.4499999997</v>
      </c>
      <c r="I67" s="36">
        <f>'[1]вспомогат'!K64</f>
        <v>93.81907652134957</v>
      </c>
      <c r="J67" s="37">
        <f>'[1]вспомогат'!L64</f>
        <v>-186808.08999999985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10550703.42</v>
      </c>
      <c r="F68" s="38">
        <f>'[1]вспомогат'!H65</f>
        <v>2048014.3599999994</v>
      </c>
      <c r="G68" s="39">
        <f>'[1]вспомогат'!I65</f>
        <v>58.07707692861758</v>
      </c>
      <c r="H68" s="35">
        <f>'[1]вспомогат'!J65</f>
        <v>-1478358.6400000006</v>
      </c>
      <c r="I68" s="36">
        <f>'[1]вспомогат'!K65</f>
        <v>105.85575481308074</v>
      </c>
      <c r="J68" s="37">
        <f>'[1]вспомогат'!L65</f>
        <v>583646.4199999999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14730574.19</v>
      </c>
      <c r="F69" s="38">
        <f>'[1]вспомогат'!H66</f>
        <v>1900799.1500000004</v>
      </c>
      <c r="G69" s="39">
        <f>'[1]вспомогат'!I66</f>
        <v>31.842547344618843</v>
      </c>
      <c r="H69" s="35">
        <f>'[1]вспомогат'!J66</f>
        <v>-4068569.8499999996</v>
      </c>
      <c r="I69" s="36">
        <f>'[1]вспомогат'!K66</f>
        <v>59.26884883137893</v>
      </c>
      <c r="J69" s="37">
        <f>'[1]вспомогат'!L66</f>
        <v>-10123247.81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23708294.18</v>
      </c>
      <c r="F70" s="38">
        <f>'[1]вспомогат'!H67</f>
        <v>4478209.960000001</v>
      </c>
      <c r="G70" s="39">
        <f>'[1]вспомогат'!I67</f>
        <v>50.85741444305566</v>
      </c>
      <c r="H70" s="35">
        <f>'[1]вспомогат'!J67</f>
        <v>-4327212.039999999</v>
      </c>
      <c r="I70" s="36">
        <f>'[1]вспомогат'!K67</f>
        <v>82.0497217635986</v>
      </c>
      <c r="J70" s="37">
        <f>'[1]вспомогат'!L67</f>
        <v>-5186738.82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3827714.28</v>
      </c>
      <c r="F71" s="38">
        <f>'[1]вспомогат'!H68</f>
        <v>879167.6599999997</v>
      </c>
      <c r="G71" s="39">
        <f>'[1]вспомогат'!I68</f>
        <v>75.05593204422244</v>
      </c>
      <c r="H71" s="35">
        <f>'[1]вспомогат'!J68</f>
        <v>-292182.3400000003</v>
      </c>
      <c r="I71" s="36">
        <f>'[1]вспомогат'!K68</f>
        <v>93.12561656533512</v>
      </c>
      <c r="J71" s="37">
        <f>'[1]вспомогат'!L68</f>
        <v>-282555.7200000002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2919815.08</v>
      </c>
      <c r="F72" s="38">
        <f>'[1]вспомогат'!H69</f>
        <v>608542.4300000002</v>
      </c>
      <c r="G72" s="39">
        <f>'[1]вспомогат'!I69</f>
        <v>88.6112849560615</v>
      </c>
      <c r="H72" s="35">
        <f>'[1]вспомогат'!J69</f>
        <v>-78212.56999999983</v>
      </c>
      <c r="I72" s="36">
        <f>'[1]вспомогат'!K69</f>
        <v>96.06361261539878</v>
      </c>
      <c r="J72" s="37">
        <f>'[1]вспомогат'!L69</f>
        <v>-119644.91999999993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1468598.54</v>
      </c>
      <c r="F73" s="38">
        <f>'[1]вспомогат'!H70</f>
        <v>369817.27</v>
      </c>
      <c r="G73" s="39">
        <f>'[1]вспомогат'!I70</f>
        <v>110.2484110422132</v>
      </c>
      <c r="H73" s="35">
        <f>'[1]вспомогат'!J70</f>
        <v>34377.27000000002</v>
      </c>
      <c r="I73" s="36">
        <f>'[1]вспомогат'!K70</f>
        <v>166.10531399545545</v>
      </c>
      <c r="J73" s="37">
        <f>'[1]вспомогат'!L70</f>
        <v>584461.54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13101455.13</v>
      </c>
      <c r="F74" s="38">
        <f>'[1]вспомогат'!H71</f>
        <v>2241911.4700000007</v>
      </c>
      <c r="G74" s="39">
        <f>'[1]вспомогат'!I71</f>
        <v>51.061328854092544</v>
      </c>
      <c r="H74" s="35">
        <f>'[1]вспомогат'!J71</f>
        <v>-2148713.5299999993</v>
      </c>
      <c r="I74" s="36">
        <f>'[1]вспомогат'!K71</f>
        <v>85.90211217045282</v>
      </c>
      <c r="J74" s="37">
        <f>'[1]вспомогат'!L71</f>
        <v>-2150154.869999999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6862603.49</v>
      </c>
      <c r="F75" s="38">
        <f>'[1]вспомогат'!H72</f>
        <v>1359333.0200000005</v>
      </c>
      <c r="G75" s="39">
        <f>'[1]вспомогат'!I72</f>
        <v>53.98559624774869</v>
      </c>
      <c r="H75" s="35">
        <f>'[1]вспомогат'!J72</f>
        <v>-1158621.9799999995</v>
      </c>
      <c r="I75" s="36">
        <f>'[1]вспомогат'!K72</f>
        <v>98.72580520559474</v>
      </c>
      <c r="J75" s="37">
        <f>'[1]вспомогат'!L72</f>
        <v>-88571.50999999978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2692683.97</v>
      </c>
      <c r="F76" s="38">
        <f>'[1]вспомогат'!H73</f>
        <v>620863.2500000002</v>
      </c>
      <c r="G76" s="39">
        <f>'[1]вспомогат'!I73</f>
        <v>90.84917325139014</v>
      </c>
      <c r="H76" s="35">
        <f>'[1]вспомогат'!J73</f>
        <v>-62536.74999999977</v>
      </c>
      <c r="I76" s="36">
        <f>'[1]вспомогат'!K73</f>
        <v>103.77791194221979</v>
      </c>
      <c r="J76" s="37">
        <f>'[1]вспомогат'!L73</f>
        <v>98023.9700000002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1942204.4</v>
      </c>
      <c r="F77" s="38">
        <f>'[1]вспомогат'!H74</f>
        <v>248800.92999999993</v>
      </c>
      <c r="G77" s="39">
        <f>'[1]вспомогат'!I74</f>
        <v>15.072294645296555</v>
      </c>
      <c r="H77" s="35">
        <f>'[1]вспомогат'!J74</f>
        <v>-1401916.07</v>
      </c>
      <c r="I77" s="36">
        <f>'[1]вспомогат'!K74</f>
        <v>75.55683847749152</v>
      </c>
      <c r="J77" s="37">
        <f>'[1]вспомогат'!L74</f>
        <v>-628316.6000000001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1679955.42</v>
      </c>
      <c r="F78" s="38">
        <f>'[1]вспомогат'!H75</f>
        <v>188584.58999999985</v>
      </c>
      <c r="G78" s="39">
        <f>'[1]вспомогат'!I75</f>
        <v>58.56227796685957</v>
      </c>
      <c r="H78" s="35">
        <f>'[1]вспомогат'!J75</f>
        <v>-133439.41000000015</v>
      </c>
      <c r="I78" s="36">
        <f>'[1]вспомогат'!K75</f>
        <v>127.85223998502262</v>
      </c>
      <c r="J78" s="37">
        <f>'[1]вспомогат'!L75</f>
        <v>365973.4199999999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3523888.06</v>
      </c>
      <c r="F79" s="38">
        <f>'[1]вспомогат'!H76</f>
        <v>548350.5500000003</v>
      </c>
      <c r="G79" s="39">
        <f>'[1]вспомогат'!I76</f>
        <v>50.93534325008687</v>
      </c>
      <c r="H79" s="35">
        <f>'[1]вспомогат'!J76</f>
        <v>-528211.4499999997</v>
      </c>
      <c r="I79" s="36">
        <f>'[1]вспомогат'!K76</f>
        <v>98.44761451114765</v>
      </c>
      <c r="J79" s="37">
        <f>'[1]вспомогат'!L76</f>
        <v>-55566.939999999944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3156670.88</v>
      </c>
      <c r="F80" s="38">
        <f>'[1]вспомогат'!H77</f>
        <v>573786.5499999998</v>
      </c>
      <c r="G80" s="39">
        <f>'[1]вспомогат'!I77</f>
        <v>69.82070455098562</v>
      </c>
      <c r="H80" s="35">
        <f>'[1]вспомогат'!J77</f>
        <v>-248013.4500000002</v>
      </c>
      <c r="I80" s="36">
        <f>'[1]вспомогат'!K77</f>
        <v>101.13858873089076</v>
      </c>
      <c r="J80" s="37">
        <f>'[1]вспомогат'!L77</f>
        <v>35536.87999999989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138105775.02</v>
      </c>
      <c r="F81" s="38">
        <f>'[1]вспомогат'!H78</f>
        <v>22050307.190000013</v>
      </c>
      <c r="G81" s="39">
        <f>'[1]вспомогат'!I78</f>
        <v>58.06462935072144</v>
      </c>
      <c r="H81" s="35">
        <f>'[1]вспомогат'!J78</f>
        <v>-15925147.809999987</v>
      </c>
      <c r="I81" s="36">
        <f>'[1]вспомогат'!K78</f>
        <v>97.38710946872335</v>
      </c>
      <c r="J81" s="37">
        <f>'[1]вспомогат'!L78</f>
        <v>-3705369.9799999893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11511981.64</v>
      </c>
      <c r="F82" s="38">
        <f>'[1]вспомогат'!H79</f>
        <v>2165436.120000001</v>
      </c>
      <c r="G82" s="39">
        <f>'[1]вспомогат'!I79</f>
        <v>64.45966649659492</v>
      </c>
      <c r="H82" s="35">
        <f>'[1]вспомогат'!J79</f>
        <v>-1193929.879999999</v>
      </c>
      <c r="I82" s="36">
        <f>'[1]вспомогат'!K79</f>
        <v>104.07190700411742</v>
      </c>
      <c r="J82" s="37">
        <f>'[1]вспомогат'!L79</f>
        <v>450416.6400000006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2973679.79</v>
      </c>
      <c r="F83" s="38">
        <f>'[1]вспомогат'!H80</f>
        <v>642182.6299999999</v>
      </c>
      <c r="G83" s="39">
        <f>'[1]вспомогат'!I80</f>
        <v>53.69316727186684</v>
      </c>
      <c r="H83" s="35">
        <f>'[1]вспомогат'!J80</f>
        <v>-553840.3700000001</v>
      </c>
      <c r="I83" s="36">
        <f>'[1]вспомогат'!K80</f>
        <v>82.94237227340126</v>
      </c>
      <c r="J83" s="37">
        <f>'[1]вспомогат'!L80</f>
        <v>-611556.21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47426970.32</v>
      </c>
      <c r="F84" s="38">
        <f>'[1]вспомогат'!H81</f>
        <v>8972452.049999997</v>
      </c>
      <c r="G84" s="39">
        <f>'[1]вспомогат'!I81</f>
        <v>48.119116002200094</v>
      </c>
      <c r="H84" s="35">
        <f>'[1]вспомогат'!J81</f>
        <v>-9673883.950000003</v>
      </c>
      <c r="I84" s="36">
        <f>'[1]вспомогат'!K81</f>
        <v>68.46092565719397</v>
      </c>
      <c r="J84" s="37">
        <f>'[1]вспомогат'!L81</f>
        <v>-21848999.68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9494123.33</v>
      </c>
      <c r="F85" s="38">
        <f>'[1]вспомогат'!H82</f>
        <v>1485532.92</v>
      </c>
      <c r="G85" s="39">
        <f>'[1]вспомогат'!I82</f>
        <v>44.2216732300634</v>
      </c>
      <c r="H85" s="35">
        <f>'[1]вспомогат'!J82</f>
        <v>-1873754.08</v>
      </c>
      <c r="I85" s="36">
        <f>'[1]вспомогат'!K82</f>
        <v>88.04768099294682</v>
      </c>
      <c r="J85" s="37">
        <f>'[1]вспомогат'!L82</f>
        <v>-1288810.67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543202693.2900001</v>
      </c>
      <c r="F86" s="41">
        <f>SUM(F38:F85)</f>
        <v>93519670.00999999</v>
      </c>
      <c r="G86" s="42">
        <f>F86/D86*100</f>
        <v>53.00323950005775</v>
      </c>
      <c r="H86" s="41">
        <f>SUM(H38:H85)</f>
        <v>-82921752.99000001</v>
      </c>
      <c r="I86" s="43">
        <f>E86/C86*100</f>
        <v>89.04907908938353</v>
      </c>
      <c r="J86" s="41">
        <f>SUM(J38:J85)</f>
        <v>-66801024.70999999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3685868418.3599987</v>
      </c>
      <c r="F87" s="55">
        <f>'[1]вспомогат'!H83</f>
        <v>649609649.0899998</v>
      </c>
      <c r="G87" s="56">
        <f>'[1]вспомогат'!I83</f>
        <v>61.36019670014844</v>
      </c>
      <c r="H87" s="55">
        <f>'[1]вспомогат'!J83</f>
        <v>-409072825.90999997</v>
      </c>
      <c r="I87" s="56">
        <f>'[1]вспомогат'!K83</f>
        <v>90.16114674787391</v>
      </c>
      <c r="J87" s="55">
        <f>'[1]вспомогат'!L83</f>
        <v>-402221131.6399999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24.04.2020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2020-04-27T12:56:57Z</dcterms:created>
  <dcterms:modified xsi:type="dcterms:W3CDTF">2020-04-27T12:57:34Z</dcterms:modified>
  <cp:category/>
  <cp:version/>
  <cp:contentType/>
  <cp:contentStatus/>
</cp:coreProperties>
</file>