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<sst xmlns="http://schemas.openxmlformats.org/spreadsheetml/2006/main" count="95" uniqueCount="90">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</sst>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05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05.05.2020</v>
          </cell>
        </row>
        <row r="6">
          <cell r="G6" t="str">
            <v>Фактично надійшло на 05.05.2020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2391967200</v>
          </cell>
          <cell r="C10">
            <v>943885200</v>
          </cell>
          <cell r="D10">
            <v>248410300</v>
          </cell>
          <cell r="G10">
            <v>641128604.56</v>
          </cell>
          <cell r="H10">
            <v>7657746.00999999</v>
          </cell>
          <cell r="I10">
            <v>3.082700681090917</v>
          </cell>
          <cell r="J10">
            <v>-240752553.99</v>
          </cell>
          <cell r="K10">
            <v>67.92442603825126</v>
          </cell>
          <cell r="L10">
            <v>-302756595.44000006</v>
          </cell>
        </row>
        <row r="11">
          <cell r="B11">
            <v>6201650000</v>
          </cell>
          <cell r="C11">
            <v>2542150000</v>
          </cell>
          <cell r="D11">
            <v>546800000</v>
          </cell>
          <cell r="G11">
            <v>1886095828.51</v>
          </cell>
          <cell r="H11">
            <v>26619344.72000003</v>
          </cell>
          <cell r="I11">
            <v>4.868204959765916</v>
          </cell>
          <cell r="J11">
            <v>-520180655.28</v>
          </cell>
          <cell r="K11">
            <v>74.19294016914816</v>
          </cell>
          <cell r="L11">
            <v>-656054171.49</v>
          </cell>
        </row>
        <row r="12">
          <cell r="B12">
            <v>731615600</v>
          </cell>
          <cell r="C12">
            <v>320513560</v>
          </cell>
          <cell r="D12">
            <v>60821360</v>
          </cell>
          <cell r="G12">
            <v>286079465.25</v>
          </cell>
          <cell r="H12">
            <v>2694847.3899999857</v>
          </cell>
          <cell r="I12">
            <v>4.430758190872393</v>
          </cell>
          <cell r="J12">
            <v>-58126512.610000014</v>
          </cell>
          <cell r="K12">
            <v>89.25658722520195</v>
          </cell>
          <cell r="L12">
            <v>-34434094.75</v>
          </cell>
        </row>
        <row r="13">
          <cell r="B13">
            <v>693000000</v>
          </cell>
          <cell r="C13">
            <v>270507000</v>
          </cell>
          <cell r="D13">
            <v>56897000</v>
          </cell>
          <cell r="G13">
            <v>208630859.63</v>
          </cell>
          <cell r="H13">
            <v>2919659.379999995</v>
          </cell>
          <cell r="I13">
            <v>5.131482116807557</v>
          </cell>
          <cell r="J13">
            <v>-53977340.620000005</v>
          </cell>
          <cell r="K13">
            <v>77.1258635192435</v>
          </cell>
          <cell r="L13">
            <v>-61876140.370000005</v>
          </cell>
        </row>
        <row r="14">
          <cell r="B14">
            <v>104889800</v>
          </cell>
          <cell r="C14">
            <v>43491800</v>
          </cell>
          <cell r="D14">
            <v>8559300</v>
          </cell>
          <cell r="G14">
            <v>32862766.34</v>
          </cell>
          <cell r="H14">
            <v>928619.7600000016</v>
          </cell>
          <cell r="I14">
            <v>10.849248887175373</v>
          </cell>
          <cell r="J14">
            <v>-7630680.239999998</v>
          </cell>
          <cell r="K14">
            <v>75.56083293862291</v>
          </cell>
          <cell r="L14">
            <v>-10629033.66</v>
          </cell>
        </row>
        <row r="15">
          <cell r="B15">
            <v>39088050</v>
          </cell>
          <cell r="C15">
            <v>10704146</v>
          </cell>
          <cell r="D15">
            <v>2248042</v>
          </cell>
          <cell r="G15">
            <v>9180373.27</v>
          </cell>
          <cell r="H15">
            <v>54840.13999999873</v>
          </cell>
          <cell r="I15">
            <v>2.4394624299723375</v>
          </cell>
          <cell r="J15">
            <v>-2193201.8600000013</v>
          </cell>
          <cell r="K15">
            <v>85.76464923030758</v>
          </cell>
          <cell r="L15">
            <v>-1523772.7300000004</v>
          </cell>
        </row>
        <row r="16">
          <cell r="B16">
            <v>341923098</v>
          </cell>
          <cell r="C16">
            <v>118032558</v>
          </cell>
          <cell r="D16">
            <v>25277711</v>
          </cell>
          <cell r="G16">
            <v>114521411.99</v>
          </cell>
          <cell r="H16">
            <v>1185932.2800000012</v>
          </cell>
          <cell r="I16">
            <v>4.691612622677747</v>
          </cell>
          <cell r="J16">
            <v>-24091778.72</v>
          </cell>
          <cell r="K16">
            <v>97.02527330637027</v>
          </cell>
          <cell r="L16">
            <v>-3511146.0100000054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1449335</v>
          </cell>
          <cell r="D18">
            <v>265075</v>
          </cell>
          <cell r="G18">
            <v>1361673.91</v>
          </cell>
          <cell r="H18">
            <v>25393.60999999987</v>
          </cell>
          <cell r="I18">
            <v>9.579783080260254</v>
          </cell>
          <cell r="J18">
            <v>-239681.39000000013</v>
          </cell>
          <cell r="K18">
            <v>93.95163368027404</v>
          </cell>
          <cell r="L18">
            <v>-87661.09000000008</v>
          </cell>
        </row>
        <row r="19">
          <cell r="B19">
            <v>132111600</v>
          </cell>
          <cell r="C19">
            <v>45762930</v>
          </cell>
          <cell r="D19">
            <v>9479978</v>
          </cell>
          <cell r="G19">
            <v>43448539.16</v>
          </cell>
          <cell r="H19">
            <v>626713.7099999934</v>
          </cell>
          <cell r="I19">
            <v>6.610919455720186</v>
          </cell>
          <cell r="J19">
            <v>-8853264.290000007</v>
          </cell>
          <cell r="K19">
            <v>94.94265153039807</v>
          </cell>
          <cell r="L19">
            <v>-2314390.8400000036</v>
          </cell>
        </row>
        <row r="20">
          <cell r="B20">
            <v>38053760</v>
          </cell>
          <cell r="C20">
            <v>13582510</v>
          </cell>
          <cell r="D20">
            <v>2567000</v>
          </cell>
          <cell r="G20">
            <v>10310166.97</v>
          </cell>
          <cell r="H20">
            <v>47046.10000000149</v>
          </cell>
          <cell r="I20">
            <v>1.8327269185820603</v>
          </cell>
          <cell r="J20">
            <v>-2519953.8999999985</v>
          </cell>
          <cell r="K20">
            <v>75.9076707471594</v>
          </cell>
          <cell r="L20">
            <v>-3272343.0299999993</v>
          </cell>
        </row>
        <row r="21">
          <cell r="B21">
            <v>51359030</v>
          </cell>
          <cell r="C21">
            <v>20630422</v>
          </cell>
          <cell r="D21">
            <v>3253864</v>
          </cell>
          <cell r="G21">
            <v>18170069</v>
          </cell>
          <cell r="H21">
            <v>284803.0799999982</v>
          </cell>
          <cell r="I21">
            <v>8.752765327622734</v>
          </cell>
          <cell r="J21">
            <v>-2969060.920000002</v>
          </cell>
          <cell r="K21">
            <v>88.07415088261403</v>
          </cell>
          <cell r="L21">
            <v>-2460353</v>
          </cell>
        </row>
        <row r="22">
          <cell r="B22">
            <v>4539050</v>
          </cell>
          <cell r="C22">
            <v>1105840</v>
          </cell>
          <cell r="D22">
            <v>194650</v>
          </cell>
          <cell r="G22">
            <v>1058049.18</v>
          </cell>
          <cell r="H22">
            <v>26090.27999999991</v>
          </cell>
          <cell r="I22">
            <v>13.403688671975294</v>
          </cell>
          <cell r="J22">
            <v>-168559.7200000001</v>
          </cell>
          <cell r="K22">
            <v>95.67832416986181</v>
          </cell>
          <cell r="L22">
            <v>-47790.820000000065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80662.68</v>
          </cell>
          <cell r="H23">
            <v>0</v>
          </cell>
          <cell r="J23">
            <v>0</v>
          </cell>
          <cell r="K23">
            <v>20.16567</v>
          </cell>
          <cell r="L23">
            <v>-319337.32</v>
          </cell>
        </row>
        <row r="24">
          <cell r="B24">
            <v>128696050</v>
          </cell>
          <cell r="C24">
            <v>44113427</v>
          </cell>
          <cell r="D24">
            <v>9291560</v>
          </cell>
          <cell r="G24">
            <v>38905719.43</v>
          </cell>
          <cell r="H24">
            <v>492533.2400000021</v>
          </cell>
          <cell r="I24">
            <v>5.3008670234062105</v>
          </cell>
          <cell r="J24">
            <v>-8799026.759999998</v>
          </cell>
          <cell r="K24">
            <v>88.19473361251212</v>
          </cell>
          <cell r="L24">
            <v>-5207707.57</v>
          </cell>
        </row>
        <row r="25">
          <cell r="B25">
            <v>7661626</v>
          </cell>
          <cell r="C25">
            <v>2679408</v>
          </cell>
          <cell r="D25">
            <v>506646</v>
          </cell>
          <cell r="G25">
            <v>2137721.84</v>
          </cell>
          <cell r="H25">
            <v>6485.399999999907</v>
          </cell>
          <cell r="I25">
            <v>1.2800653710874865</v>
          </cell>
          <cell r="J25">
            <v>-500160.6000000001</v>
          </cell>
          <cell r="K25">
            <v>79.78336408639521</v>
          </cell>
          <cell r="L25">
            <v>-541686.1600000001</v>
          </cell>
        </row>
        <row r="26">
          <cell r="B26">
            <v>64920078</v>
          </cell>
          <cell r="C26">
            <v>20120805</v>
          </cell>
          <cell r="D26">
            <v>4130987</v>
          </cell>
          <cell r="G26">
            <v>17005090.35</v>
          </cell>
          <cell r="H26">
            <v>169252.61000000313</v>
          </cell>
          <cell r="I26">
            <v>4.097147001430969</v>
          </cell>
          <cell r="J26">
            <v>-3961734.389999997</v>
          </cell>
          <cell r="K26">
            <v>84.5149602612818</v>
          </cell>
          <cell r="L26">
            <v>-3115714.6499999985</v>
          </cell>
        </row>
        <row r="27">
          <cell r="B27">
            <v>83700</v>
          </cell>
          <cell r="C27">
            <v>54550</v>
          </cell>
          <cell r="D27">
            <v>3930</v>
          </cell>
          <cell r="G27">
            <v>57921.83</v>
          </cell>
          <cell r="H27">
            <v>0</v>
          </cell>
          <cell r="I27">
            <v>0</v>
          </cell>
          <cell r="J27">
            <v>-3930</v>
          </cell>
          <cell r="K27">
            <v>106.1811732355637</v>
          </cell>
          <cell r="L27">
            <v>3371.8300000000017</v>
          </cell>
        </row>
        <row r="28">
          <cell r="B28">
            <v>60868927</v>
          </cell>
          <cell r="C28">
            <v>21844095</v>
          </cell>
          <cell r="D28">
            <v>4372494</v>
          </cell>
          <cell r="G28">
            <v>18389418.05</v>
          </cell>
          <cell r="H28">
            <v>57895.62999999896</v>
          </cell>
          <cell r="I28">
            <v>1.3240871228182123</v>
          </cell>
          <cell r="J28">
            <v>-4314598.370000001</v>
          </cell>
          <cell r="K28">
            <v>84.18484743817494</v>
          </cell>
          <cell r="L28">
            <v>-3454676.9499999993</v>
          </cell>
        </row>
        <row r="29">
          <cell r="B29">
            <v>30683390</v>
          </cell>
          <cell r="C29">
            <v>8010821</v>
          </cell>
          <cell r="D29">
            <v>1737796</v>
          </cell>
          <cell r="G29">
            <v>6651873.86</v>
          </cell>
          <cell r="H29">
            <v>59378.770000000484</v>
          </cell>
          <cell r="I29">
            <v>3.41690106318581</v>
          </cell>
          <cell r="J29">
            <v>-1678417.2299999995</v>
          </cell>
          <cell r="K29">
            <v>83.03610653639622</v>
          </cell>
          <cell r="L29">
            <v>-1358947.1399999997</v>
          </cell>
        </row>
        <row r="30">
          <cell r="B30">
            <v>39383440</v>
          </cell>
          <cell r="C30">
            <v>12344248</v>
          </cell>
          <cell r="D30">
            <v>2168431</v>
          </cell>
          <cell r="G30">
            <v>8990720.87</v>
          </cell>
          <cell r="H30">
            <v>130795.22999999858</v>
          </cell>
          <cell r="I30">
            <v>6.031791189113169</v>
          </cell>
          <cell r="J30">
            <v>-2037635.7700000014</v>
          </cell>
          <cell r="K30">
            <v>72.83328129830184</v>
          </cell>
          <cell r="L30">
            <v>-3353527.130000001</v>
          </cell>
        </row>
        <row r="31">
          <cell r="B31">
            <v>7461035</v>
          </cell>
          <cell r="C31">
            <v>2171180</v>
          </cell>
          <cell r="D31">
            <v>461594</v>
          </cell>
          <cell r="G31">
            <v>2164912.43</v>
          </cell>
          <cell r="H31">
            <v>40024.95999999996</v>
          </cell>
          <cell r="I31">
            <v>8.671031252572599</v>
          </cell>
          <cell r="J31">
            <v>-421569.04000000004</v>
          </cell>
          <cell r="K31">
            <v>99.71132886264613</v>
          </cell>
          <cell r="L31">
            <v>-6267.569999999832</v>
          </cell>
        </row>
        <row r="32">
          <cell r="B32">
            <v>83873486</v>
          </cell>
          <cell r="C32">
            <v>24384049</v>
          </cell>
          <cell r="D32">
            <v>5015607</v>
          </cell>
          <cell r="G32">
            <v>20226226.49</v>
          </cell>
          <cell r="H32">
            <v>236033.61999999732</v>
          </cell>
          <cell r="I32">
            <v>4.705983144213597</v>
          </cell>
          <cell r="J32">
            <v>-4779573.380000003</v>
          </cell>
          <cell r="K32">
            <v>82.94859680605136</v>
          </cell>
          <cell r="L32">
            <v>-4157822.5100000016</v>
          </cell>
        </row>
        <row r="33">
          <cell r="B33">
            <v>105500</v>
          </cell>
          <cell r="C33">
            <v>32000</v>
          </cell>
          <cell r="D33">
            <v>7000</v>
          </cell>
          <cell r="G33">
            <v>78019.74</v>
          </cell>
          <cell r="H33">
            <v>3475.300000000003</v>
          </cell>
          <cell r="I33">
            <v>49.6471428571429</v>
          </cell>
          <cell r="J33">
            <v>-3524.699999999997</v>
          </cell>
          <cell r="K33">
            <v>243.8116875</v>
          </cell>
          <cell r="L33">
            <v>46019.740000000005</v>
          </cell>
        </row>
        <row r="34">
          <cell r="B34">
            <v>8393900</v>
          </cell>
          <cell r="C34">
            <v>2047178</v>
          </cell>
          <cell r="D34">
            <v>316085</v>
          </cell>
          <cell r="G34">
            <v>1460012.28</v>
          </cell>
          <cell r="H34">
            <v>18283.330000000075</v>
          </cell>
          <cell r="I34">
            <v>5.784308018412792</v>
          </cell>
          <cell r="J34">
            <v>-297801.6699999999</v>
          </cell>
          <cell r="K34">
            <v>71.31828692961726</v>
          </cell>
          <cell r="L34">
            <v>-587165.72</v>
          </cell>
        </row>
        <row r="35">
          <cell r="B35">
            <v>17808849</v>
          </cell>
          <cell r="C35">
            <v>5345996</v>
          </cell>
          <cell r="D35">
            <v>1282386</v>
          </cell>
          <cell r="G35">
            <v>4362011.43</v>
          </cell>
          <cell r="H35">
            <v>30345.179999999702</v>
          </cell>
          <cell r="I35">
            <v>2.3663062447655934</v>
          </cell>
          <cell r="J35">
            <v>-1252040.8200000003</v>
          </cell>
          <cell r="K35">
            <v>81.59398978225947</v>
          </cell>
          <cell r="L35">
            <v>-983984.5700000003</v>
          </cell>
        </row>
        <row r="36">
          <cell r="B36">
            <v>52772484</v>
          </cell>
          <cell r="C36">
            <v>19309833</v>
          </cell>
          <cell r="D36">
            <v>3462446</v>
          </cell>
          <cell r="G36">
            <v>14944341.12</v>
          </cell>
          <cell r="H36">
            <v>130951.45999999903</v>
          </cell>
          <cell r="I36">
            <v>3.7820506081538605</v>
          </cell>
          <cell r="J36">
            <v>-3331494.540000001</v>
          </cell>
          <cell r="K36">
            <v>77.3923892557745</v>
          </cell>
          <cell r="L36">
            <v>-4365491.880000001</v>
          </cell>
        </row>
        <row r="37">
          <cell r="B37">
            <v>25600000</v>
          </cell>
          <cell r="C37">
            <v>8378943</v>
          </cell>
          <cell r="D37">
            <v>1402945</v>
          </cell>
          <cell r="G37">
            <v>6514360.06</v>
          </cell>
          <cell r="H37">
            <v>30271.259999999776</v>
          </cell>
          <cell r="I37">
            <v>2.1576939937060806</v>
          </cell>
          <cell r="J37">
            <v>-1372673.7400000002</v>
          </cell>
          <cell r="K37">
            <v>77.74680004387187</v>
          </cell>
          <cell r="L37">
            <v>-1864582.9400000004</v>
          </cell>
        </row>
        <row r="38">
          <cell r="B38">
            <v>20269298</v>
          </cell>
          <cell r="C38">
            <v>7511461</v>
          </cell>
          <cell r="D38">
            <v>2444055</v>
          </cell>
          <cell r="G38">
            <v>5167737.13</v>
          </cell>
          <cell r="H38">
            <v>60344.4299999997</v>
          </cell>
          <cell r="I38">
            <v>2.469029133959739</v>
          </cell>
          <cell r="J38">
            <v>-2383710.5700000003</v>
          </cell>
          <cell r="K38">
            <v>68.79802917168844</v>
          </cell>
          <cell r="L38">
            <v>-2343723.87</v>
          </cell>
        </row>
        <row r="39">
          <cell r="B39">
            <v>20480540</v>
          </cell>
          <cell r="C39">
            <v>5378415</v>
          </cell>
          <cell r="D39">
            <v>769485</v>
          </cell>
          <cell r="G39">
            <v>4986301.49</v>
          </cell>
          <cell r="H39">
            <v>31702.640000000596</v>
          </cell>
          <cell r="I39">
            <v>4.119981546099092</v>
          </cell>
          <cell r="J39">
            <v>-737782.3599999994</v>
          </cell>
          <cell r="K39">
            <v>92.70949694287258</v>
          </cell>
          <cell r="L39">
            <v>-392113.5099999998</v>
          </cell>
        </row>
        <row r="40">
          <cell r="B40">
            <v>22941294</v>
          </cell>
          <cell r="C40">
            <v>8302356</v>
          </cell>
          <cell r="D40">
            <v>1549030</v>
          </cell>
          <cell r="G40">
            <v>6261572.26</v>
          </cell>
          <cell r="H40">
            <v>24559.609999999404</v>
          </cell>
          <cell r="I40">
            <v>1.5854831733406973</v>
          </cell>
          <cell r="J40">
            <v>-1524470.3900000006</v>
          </cell>
          <cell r="K40">
            <v>75.41922148363669</v>
          </cell>
          <cell r="L40">
            <v>-2040783.7400000002</v>
          </cell>
        </row>
        <row r="41">
          <cell r="B41">
            <v>36160712</v>
          </cell>
          <cell r="C41">
            <v>14955251</v>
          </cell>
          <cell r="D41">
            <v>2882827</v>
          </cell>
          <cell r="G41">
            <v>12455716.02</v>
          </cell>
          <cell r="H41">
            <v>125295.98000000045</v>
          </cell>
          <cell r="I41">
            <v>4.3462885563372495</v>
          </cell>
          <cell r="J41">
            <v>-2757531.0199999996</v>
          </cell>
          <cell r="K41">
            <v>83.28657285658394</v>
          </cell>
          <cell r="L41">
            <v>-2499534.9800000004</v>
          </cell>
        </row>
        <row r="42">
          <cell r="B42">
            <v>66700615</v>
          </cell>
          <cell r="C42">
            <v>24249544</v>
          </cell>
          <cell r="D42">
            <v>4551233</v>
          </cell>
          <cell r="G42">
            <v>18325032.03</v>
          </cell>
          <cell r="H42">
            <v>212727.9299999997</v>
          </cell>
          <cell r="I42">
            <v>4.674072498595429</v>
          </cell>
          <cell r="J42">
            <v>-4338505.07</v>
          </cell>
          <cell r="K42">
            <v>75.56856339236731</v>
          </cell>
          <cell r="L42">
            <v>-5924511.969999999</v>
          </cell>
        </row>
        <row r="43">
          <cell r="B43">
            <v>32433514</v>
          </cell>
          <cell r="C43">
            <v>10882150</v>
          </cell>
          <cell r="D43">
            <v>3731100</v>
          </cell>
          <cell r="G43">
            <v>7813662.29</v>
          </cell>
          <cell r="H43">
            <v>198060.41000000015</v>
          </cell>
          <cell r="I43">
            <v>5.308365093404094</v>
          </cell>
          <cell r="J43">
            <v>-3533039.59</v>
          </cell>
          <cell r="K43">
            <v>71.80256006395796</v>
          </cell>
          <cell r="L43">
            <v>-3068487.71</v>
          </cell>
        </row>
        <row r="44">
          <cell r="B44">
            <v>30828600</v>
          </cell>
          <cell r="C44">
            <v>11162249</v>
          </cell>
          <cell r="D44">
            <v>2662619</v>
          </cell>
          <cell r="G44">
            <v>8860987.41</v>
          </cell>
          <cell r="H44">
            <v>103018.02999999933</v>
          </cell>
          <cell r="I44">
            <v>3.869048857534605</v>
          </cell>
          <cell r="J44">
            <v>-2559600.9700000007</v>
          </cell>
          <cell r="K44">
            <v>79.38353113248057</v>
          </cell>
          <cell r="L44">
            <v>-2301261.59</v>
          </cell>
        </row>
        <row r="45">
          <cell r="B45">
            <v>11207222</v>
          </cell>
          <cell r="C45">
            <v>4398646</v>
          </cell>
          <cell r="D45">
            <v>869802</v>
          </cell>
          <cell r="G45">
            <v>2852357.46</v>
          </cell>
          <cell r="H45">
            <v>55361.20999999996</v>
          </cell>
          <cell r="I45">
            <v>6.364806013322568</v>
          </cell>
          <cell r="J45">
            <v>-814440.79</v>
          </cell>
          <cell r="K45">
            <v>64.84626087209564</v>
          </cell>
          <cell r="L45">
            <v>-1546288.54</v>
          </cell>
        </row>
        <row r="46">
          <cell r="B46">
            <v>11295500</v>
          </cell>
          <cell r="C46">
            <v>3235846</v>
          </cell>
          <cell r="D46">
            <v>717220</v>
          </cell>
          <cell r="G46">
            <v>2859307.73</v>
          </cell>
          <cell r="H46">
            <v>27032.799999999814</v>
          </cell>
          <cell r="I46">
            <v>3.7691085022726383</v>
          </cell>
          <cell r="J46">
            <v>-690187.2000000002</v>
          </cell>
          <cell r="K46">
            <v>88.36352935213851</v>
          </cell>
          <cell r="L46">
            <v>-376538.27</v>
          </cell>
        </row>
        <row r="47">
          <cell r="B47">
            <v>14950700</v>
          </cell>
          <cell r="C47">
            <v>6968895</v>
          </cell>
          <cell r="D47">
            <v>2970106</v>
          </cell>
          <cell r="G47">
            <v>4002241.85</v>
          </cell>
          <cell r="H47">
            <v>1.7000000001862645</v>
          </cell>
          <cell r="I47">
            <v>5.72370144427931E-05</v>
          </cell>
          <cell r="J47">
            <v>-2970104.3</v>
          </cell>
          <cell r="K47">
            <v>57.43007822617503</v>
          </cell>
          <cell r="L47">
            <v>-2966653.15</v>
          </cell>
        </row>
        <row r="48">
          <cell r="B48">
            <v>29529180</v>
          </cell>
          <cell r="C48">
            <v>9238689</v>
          </cell>
          <cell r="D48">
            <v>1655970</v>
          </cell>
          <cell r="G48">
            <v>7382041.96</v>
          </cell>
          <cell r="H48">
            <v>38146.419999999925</v>
          </cell>
          <cell r="I48">
            <v>2.30356950910946</v>
          </cell>
          <cell r="J48">
            <v>-1617823.58</v>
          </cell>
          <cell r="K48">
            <v>79.9035659713191</v>
          </cell>
          <cell r="L48">
            <v>-1856647.04</v>
          </cell>
        </row>
        <row r="49">
          <cell r="B49">
            <v>15578840</v>
          </cell>
          <cell r="C49">
            <v>5191420</v>
          </cell>
          <cell r="D49">
            <v>1325570</v>
          </cell>
          <cell r="G49">
            <v>3277774.86</v>
          </cell>
          <cell r="H49">
            <v>64562.04000000004</v>
          </cell>
          <cell r="I49">
            <v>4.870511553520375</v>
          </cell>
          <cell r="J49">
            <v>-1261007.96</v>
          </cell>
          <cell r="K49">
            <v>63.13831013479933</v>
          </cell>
          <cell r="L49">
            <v>-1913645.1400000001</v>
          </cell>
        </row>
        <row r="50">
          <cell r="B50">
            <v>10068500</v>
          </cell>
          <cell r="C50">
            <v>2686370</v>
          </cell>
          <cell r="D50">
            <v>547460</v>
          </cell>
          <cell r="G50">
            <v>2865002.81</v>
          </cell>
          <cell r="H50">
            <v>35558.89000000013</v>
          </cell>
          <cell r="I50">
            <v>6.495248967961153</v>
          </cell>
          <cell r="J50">
            <v>-511901.10999999987</v>
          </cell>
          <cell r="K50">
            <v>106.64959815662027</v>
          </cell>
          <cell r="L50">
            <v>178632.81000000006</v>
          </cell>
        </row>
        <row r="51">
          <cell r="B51">
            <v>61660350</v>
          </cell>
          <cell r="C51">
            <v>21709680</v>
          </cell>
          <cell r="D51">
            <v>4348880</v>
          </cell>
          <cell r="G51">
            <v>20201719.88</v>
          </cell>
          <cell r="H51">
            <v>153061.36999999732</v>
          </cell>
          <cell r="I51">
            <v>3.51955836905128</v>
          </cell>
          <cell r="J51">
            <v>-4195818.630000003</v>
          </cell>
          <cell r="K51">
            <v>93.05397352701652</v>
          </cell>
          <cell r="L51">
            <v>-1507960.120000001</v>
          </cell>
        </row>
        <row r="52">
          <cell r="B52">
            <v>87045500</v>
          </cell>
          <cell r="C52">
            <v>31359200</v>
          </cell>
          <cell r="D52">
            <v>7040974</v>
          </cell>
          <cell r="G52">
            <v>26276352.18</v>
          </cell>
          <cell r="H52">
            <v>255811.7199999988</v>
          </cell>
          <cell r="I52">
            <v>3.6331865449297043</v>
          </cell>
          <cell r="J52">
            <v>-6785162.280000001</v>
          </cell>
          <cell r="K52">
            <v>83.79152586800683</v>
          </cell>
          <cell r="L52">
            <v>-5082847.82</v>
          </cell>
        </row>
        <row r="53">
          <cell r="B53">
            <v>37946000</v>
          </cell>
          <cell r="C53">
            <v>11224040</v>
          </cell>
          <cell r="D53">
            <v>2144170</v>
          </cell>
          <cell r="G53">
            <v>9871949.55</v>
          </cell>
          <cell r="H53">
            <v>41187.16000000015</v>
          </cell>
          <cell r="I53">
            <v>1.920890601025112</v>
          </cell>
          <cell r="J53">
            <v>-2102982.84</v>
          </cell>
          <cell r="K53">
            <v>87.95362053235733</v>
          </cell>
          <cell r="L53">
            <v>-1352090.4499999993</v>
          </cell>
        </row>
        <row r="54">
          <cell r="B54">
            <v>73827000</v>
          </cell>
          <cell r="C54">
            <v>24270500</v>
          </cell>
          <cell r="D54">
            <v>4267450</v>
          </cell>
          <cell r="G54">
            <v>20675113.26</v>
          </cell>
          <cell r="H54">
            <v>324402.9900000021</v>
          </cell>
          <cell r="I54">
            <v>7.601799435259982</v>
          </cell>
          <cell r="J54">
            <v>-3943047.009999998</v>
          </cell>
          <cell r="K54">
            <v>85.1861859459014</v>
          </cell>
          <cell r="L54">
            <v>-3595386.7399999984</v>
          </cell>
        </row>
        <row r="55">
          <cell r="B55">
            <v>84720000</v>
          </cell>
          <cell r="C55">
            <v>33203500</v>
          </cell>
          <cell r="D55">
            <v>6423050</v>
          </cell>
          <cell r="G55">
            <v>24374346.2</v>
          </cell>
          <cell r="H55">
            <v>253904.0700000003</v>
          </cell>
          <cell r="I55">
            <v>3.953014066526032</v>
          </cell>
          <cell r="J55">
            <v>-6169145.93</v>
          </cell>
          <cell r="K55">
            <v>73.40896652461336</v>
          </cell>
          <cell r="L55">
            <v>-8829153.8</v>
          </cell>
        </row>
        <row r="56">
          <cell r="B56">
            <v>15427265</v>
          </cell>
          <cell r="C56">
            <v>4917963</v>
          </cell>
          <cell r="D56">
            <v>1085858</v>
          </cell>
          <cell r="G56">
            <v>4233729.2</v>
          </cell>
          <cell r="H56">
            <v>36859.83999999985</v>
          </cell>
          <cell r="I56">
            <v>3.394535933796118</v>
          </cell>
          <cell r="J56">
            <v>-1048998.1600000001</v>
          </cell>
          <cell r="K56">
            <v>86.0870486418869</v>
          </cell>
          <cell r="L56">
            <v>-684233.7999999998</v>
          </cell>
        </row>
        <row r="57">
          <cell r="B57">
            <v>67965626</v>
          </cell>
          <cell r="C57">
            <v>25690239</v>
          </cell>
          <cell r="D57">
            <v>6300110</v>
          </cell>
          <cell r="G57">
            <v>20141691.14</v>
          </cell>
          <cell r="H57">
            <v>326125.33999999985</v>
          </cell>
          <cell r="I57">
            <v>5.176502315038942</v>
          </cell>
          <cell r="J57">
            <v>-5973984.66</v>
          </cell>
          <cell r="K57">
            <v>78.4021166171323</v>
          </cell>
          <cell r="L57">
            <v>-5548547.859999999</v>
          </cell>
        </row>
        <row r="58">
          <cell r="B58">
            <v>24760000</v>
          </cell>
          <cell r="C58">
            <v>8130769</v>
          </cell>
          <cell r="D58">
            <v>1570871</v>
          </cell>
          <cell r="G58">
            <v>7333295.7</v>
          </cell>
          <cell r="H58">
            <v>70511.08999999985</v>
          </cell>
          <cell r="I58">
            <v>4.488662022533986</v>
          </cell>
          <cell r="J58">
            <v>-1500359.9100000001</v>
          </cell>
          <cell r="K58">
            <v>90.19190804707402</v>
          </cell>
          <cell r="L58">
            <v>-797473.2999999998</v>
          </cell>
        </row>
        <row r="59">
          <cell r="B59">
            <v>14983150</v>
          </cell>
          <cell r="C59">
            <v>5037574</v>
          </cell>
          <cell r="D59">
            <v>959506</v>
          </cell>
          <cell r="G59">
            <v>3896730.1</v>
          </cell>
          <cell r="H59">
            <v>99622.75</v>
          </cell>
          <cell r="I59">
            <v>10.382712562506123</v>
          </cell>
          <cell r="J59">
            <v>-859883.25</v>
          </cell>
          <cell r="K59">
            <v>77.35330736580744</v>
          </cell>
          <cell r="L59">
            <v>-1140843.9</v>
          </cell>
        </row>
        <row r="60">
          <cell r="B60">
            <v>11049275</v>
          </cell>
          <cell r="C60">
            <v>2815192</v>
          </cell>
          <cell r="D60">
            <v>525707</v>
          </cell>
          <cell r="G60">
            <v>2759719.54</v>
          </cell>
          <cell r="H60">
            <v>21564.760000000242</v>
          </cell>
          <cell r="I60">
            <v>4.102049240356366</v>
          </cell>
          <cell r="J60">
            <v>-504142.23999999976</v>
          </cell>
          <cell r="K60">
            <v>98.02953191114496</v>
          </cell>
          <cell r="L60">
            <v>-55472.45999999996</v>
          </cell>
        </row>
        <row r="61">
          <cell r="B61">
            <v>13850000</v>
          </cell>
          <cell r="C61">
            <v>2847320</v>
          </cell>
          <cell r="D61">
            <v>515400</v>
          </cell>
          <cell r="G61">
            <v>2385502.76</v>
          </cell>
          <cell r="H61">
            <v>18744.459999999963</v>
          </cell>
          <cell r="I61">
            <v>3.6368762126503613</v>
          </cell>
          <cell r="J61">
            <v>-496655.54000000004</v>
          </cell>
          <cell r="K61">
            <v>83.78063442113987</v>
          </cell>
          <cell r="L61">
            <v>-461817.2400000002</v>
          </cell>
        </row>
        <row r="62">
          <cell r="B62">
            <v>9500000</v>
          </cell>
          <cell r="C62">
            <v>2380864</v>
          </cell>
          <cell r="D62">
            <v>424746</v>
          </cell>
          <cell r="G62">
            <v>2360297.19</v>
          </cell>
          <cell r="H62">
            <v>34714.560000000056</v>
          </cell>
          <cell r="I62">
            <v>8.173016343885536</v>
          </cell>
          <cell r="J62">
            <v>-390031.43999999994</v>
          </cell>
          <cell r="K62">
            <v>99.13616191433026</v>
          </cell>
          <cell r="L62">
            <v>-20566.810000000056</v>
          </cell>
        </row>
        <row r="63">
          <cell r="B63">
            <v>15000000</v>
          </cell>
          <cell r="C63">
            <v>5024750</v>
          </cell>
          <cell r="D63">
            <v>991900</v>
          </cell>
          <cell r="G63">
            <v>4607218.18</v>
          </cell>
          <cell r="H63">
            <v>39311.889999999665</v>
          </cell>
          <cell r="I63">
            <v>3.9632916624659407</v>
          </cell>
          <cell r="J63">
            <v>-952588.1100000003</v>
          </cell>
          <cell r="K63">
            <v>91.69049564654958</v>
          </cell>
          <cell r="L63">
            <v>-417531.8200000003</v>
          </cell>
        </row>
        <row r="64">
          <cell r="B64">
            <v>12037300</v>
          </cell>
          <cell r="C64">
            <v>3709982</v>
          </cell>
          <cell r="D64">
            <v>687649</v>
          </cell>
          <cell r="G64">
            <v>3214439.9</v>
          </cell>
          <cell r="H64">
            <v>64290.35999999987</v>
          </cell>
          <cell r="I64">
            <v>9.349298842868944</v>
          </cell>
          <cell r="J64">
            <v>-623358.6400000001</v>
          </cell>
          <cell r="K64">
            <v>86.64300527603638</v>
          </cell>
          <cell r="L64">
            <v>-495542.1000000001</v>
          </cell>
        </row>
        <row r="65">
          <cell r="B65">
            <v>36348458</v>
          </cell>
          <cell r="C65">
            <v>12695700</v>
          </cell>
          <cell r="D65">
            <v>2728643</v>
          </cell>
          <cell r="G65">
            <v>11531462.45</v>
          </cell>
          <cell r="H65">
            <v>144046.2899999991</v>
          </cell>
          <cell r="I65">
            <v>5.279044931858038</v>
          </cell>
          <cell r="J65">
            <v>-2584596.710000001</v>
          </cell>
          <cell r="K65">
            <v>90.829670282064</v>
          </cell>
          <cell r="L65">
            <v>-1164237.5500000007</v>
          </cell>
        </row>
        <row r="66">
          <cell r="B66">
            <v>74959526</v>
          </cell>
          <cell r="C66">
            <v>31183074</v>
          </cell>
          <cell r="D66">
            <v>6329252</v>
          </cell>
          <cell r="G66">
            <v>16535460.74</v>
          </cell>
          <cell r="H66">
            <v>220303.70000000112</v>
          </cell>
          <cell r="I66">
            <v>3.4807225245574216</v>
          </cell>
          <cell r="J66">
            <v>-6108948.299999999</v>
          </cell>
          <cell r="K66">
            <v>53.02703877109742</v>
          </cell>
          <cell r="L66">
            <v>-14647613.26</v>
          </cell>
        </row>
        <row r="67">
          <cell r="B67">
            <v>100535495</v>
          </cell>
          <cell r="C67">
            <v>35225356</v>
          </cell>
          <cell r="D67">
            <v>6330323</v>
          </cell>
          <cell r="G67">
            <v>25702316.82</v>
          </cell>
          <cell r="H67">
            <v>282044.4299999997</v>
          </cell>
          <cell r="I67">
            <v>4.455450851402048</v>
          </cell>
          <cell r="J67">
            <v>-6048278.57</v>
          </cell>
          <cell r="K67">
            <v>72.96538555919776</v>
          </cell>
          <cell r="L67">
            <v>-9523039.18</v>
          </cell>
        </row>
        <row r="68">
          <cell r="B68">
            <v>16071180</v>
          </cell>
          <cell r="C68">
            <v>5358870</v>
          </cell>
          <cell r="D68">
            <v>1248600</v>
          </cell>
          <cell r="G68">
            <v>4026847.95</v>
          </cell>
          <cell r="H68">
            <v>23446.62000000011</v>
          </cell>
          <cell r="I68">
            <v>1.877832772705439</v>
          </cell>
          <cell r="J68">
            <v>-1225153.38</v>
          </cell>
          <cell r="K68">
            <v>75.1436021026821</v>
          </cell>
          <cell r="L68">
            <v>-1332022.0499999998</v>
          </cell>
        </row>
        <row r="69">
          <cell r="B69">
            <v>9943882</v>
          </cell>
          <cell r="C69">
            <v>3981115</v>
          </cell>
          <cell r="D69">
            <v>941655</v>
          </cell>
          <cell r="G69">
            <v>3113952.42</v>
          </cell>
          <cell r="H69">
            <v>33397.20999999996</v>
          </cell>
          <cell r="I69">
            <v>3.5466503124817437</v>
          </cell>
          <cell r="J69">
            <v>-908257.79</v>
          </cell>
          <cell r="K69">
            <v>78.21809769373655</v>
          </cell>
          <cell r="L69">
            <v>-867162.5800000001</v>
          </cell>
        </row>
        <row r="70">
          <cell r="B70">
            <v>6809061</v>
          </cell>
          <cell r="C70">
            <v>1023437</v>
          </cell>
          <cell r="D70">
            <v>139300</v>
          </cell>
          <cell r="G70">
            <v>1584480.27</v>
          </cell>
          <cell r="H70">
            <v>9171.919999999925</v>
          </cell>
          <cell r="I70">
            <v>6.584292893036558</v>
          </cell>
          <cell r="J70">
            <v>-130128.08000000007</v>
          </cell>
          <cell r="K70">
            <v>154.81952186602595</v>
          </cell>
          <cell r="L70">
            <v>561043.27</v>
          </cell>
        </row>
        <row r="71">
          <cell r="B71">
            <v>58533083</v>
          </cell>
          <cell r="C71">
            <v>18951179</v>
          </cell>
          <cell r="D71">
            <v>3699569</v>
          </cell>
          <cell r="G71">
            <v>14695955.22</v>
          </cell>
          <cell r="H71">
            <v>261928.12000000104</v>
          </cell>
          <cell r="I71">
            <v>7.0799630984041935</v>
          </cell>
          <cell r="J71">
            <v>-3437640.879999999</v>
          </cell>
          <cell r="K71">
            <v>77.54639022722544</v>
          </cell>
          <cell r="L71">
            <v>-4255223.779999999</v>
          </cell>
        </row>
        <row r="72">
          <cell r="B72">
            <v>24213667</v>
          </cell>
          <cell r="C72">
            <v>9579782</v>
          </cell>
          <cell r="D72">
            <v>1609310</v>
          </cell>
          <cell r="G72">
            <v>7601000.79</v>
          </cell>
          <cell r="H72">
            <v>113895.78000000026</v>
          </cell>
          <cell r="I72">
            <v>7.077305180481091</v>
          </cell>
          <cell r="J72">
            <v>-1495414.2199999997</v>
          </cell>
          <cell r="K72">
            <v>79.34419374052561</v>
          </cell>
          <cell r="L72">
            <v>-1978781.21</v>
          </cell>
        </row>
        <row r="73">
          <cell r="B73">
            <v>9313620</v>
          </cell>
          <cell r="C73">
            <v>3297390</v>
          </cell>
          <cell r="D73">
            <v>702730</v>
          </cell>
          <cell r="G73">
            <v>2980071.05</v>
          </cell>
          <cell r="H73">
            <v>134481.86999999965</v>
          </cell>
          <cell r="I73">
            <v>19.13706117570043</v>
          </cell>
          <cell r="J73">
            <v>-568248.1300000004</v>
          </cell>
          <cell r="K73">
            <v>90.37666305775173</v>
          </cell>
          <cell r="L73">
            <v>-317318.9500000002</v>
          </cell>
        </row>
        <row r="74">
          <cell r="B74">
            <v>10027814</v>
          </cell>
          <cell r="C74">
            <v>3357158</v>
          </cell>
          <cell r="D74">
            <v>786637</v>
          </cell>
          <cell r="G74">
            <v>2166884.15</v>
          </cell>
          <cell r="H74">
            <v>3171.279999999795</v>
          </cell>
          <cell r="I74">
            <v>0.40314401687179663</v>
          </cell>
          <cell r="J74">
            <v>-783465.7200000002</v>
          </cell>
          <cell r="K74">
            <v>64.54519417912412</v>
          </cell>
          <cell r="L74">
            <v>-1190273.85</v>
          </cell>
        </row>
        <row r="75">
          <cell r="B75">
            <v>8760477</v>
          </cell>
          <cell r="C75">
            <v>1931697</v>
          </cell>
          <cell r="D75">
            <v>617715</v>
          </cell>
          <cell r="G75">
            <v>1980654.03</v>
          </cell>
          <cell r="H75">
            <v>7920.130000000121</v>
          </cell>
          <cell r="I75">
            <v>1.2821657236751773</v>
          </cell>
          <cell r="J75">
            <v>-609794.8699999999</v>
          </cell>
          <cell r="K75">
            <v>102.53440524057345</v>
          </cell>
          <cell r="L75">
            <v>48957.03000000003</v>
          </cell>
        </row>
        <row r="76">
          <cell r="B76">
            <v>16427081</v>
          </cell>
          <cell r="C76">
            <v>4615966</v>
          </cell>
          <cell r="D76">
            <v>1036511</v>
          </cell>
          <cell r="G76">
            <v>3762929.07</v>
          </cell>
          <cell r="H76">
            <v>52362.85999999987</v>
          </cell>
          <cell r="I76">
            <v>5.0518383307075245</v>
          </cell>
          <cell r="J76">
            <v>-984148.1400000001</v>
          </cell>
          <cell r="K76">
            <v>81.51986106483453</v>
          </cell>
          <cell r="L76">
            <v>-853036.9300000002</v>
          </cell>
        </row>
        <row r="77">
          <cell r="B77">
            <v>11443812</v>
          </cell>
          <cell r="C77">
            <v>3637934</v>
          </cell>
          <cell r="D77">
            <v>516800</v>
          </cell>
          <cell r="G77">
            <v>3434487.73</v>
          </cell>
          <cell r="H77">
            <v>8396.009999999776</v>
          </cell>
          <cell r="I77">
            <v>1.6246149380804522</v>
          </cell>
          <cell r="J77">
            <v>-508403.9900000002</v>
          </cell>
          <cell r="K77">
            <v>94.40764263452827</v>
          </cell>
          <cell r="L77">
            <v>-203446.27000000002</v>
          </cell>
        </row>
        <row r="78">
          <cell r="B78">
            <v>462982900</v>
          </cell>
          <cell r="C78">
            <v>178784040</v>
          </cell>
          <cell r="D78">
            <v>36972895</v>
          </cell>
          <cell r="G78">
            <v>149606805.95</v>
          </cell>
          <cell r="H78">
            <v>2029481.6399999857</v>
          </cell>
          <cell r="I78">
            <v>5.489106655023865</v>
          </cell>
          <cell r="J78">
            <v>-34943413.360000014</v>
          </cell>
          <cell r="K78">
            <v>83.6801797017228</v>
          </cell>
          <cell r="L78">
            <v>-29177234.050000012</v>
          </cell>
        </row>
        <row r="79">
          <cell r="B79">
            <v>43093757</v>
          </cell>
          <cell r="C79">
            <v>13978206</v>
          </cell>
          <cell r="D79">
            <v>2916641</v>
          </cell>
          <cell r="G79">
            <v>12632980.68</v>
          </cell>
          <cell r="H79">
            <v>112438.84999999963</v>
          </cell>
          <cell r="I79">
            <v>3.8550802104201245</v>
          </cell>
          <cell r="J79">
            <v>-2804202.1500000004</v>
          </cell>
          <cell r="K79">
            <v>90.37626631056946</v>
          </cell>
          <cell r="L79">
            <v>-1345225.3200000003</v>
          </cell>
        </row>
        <row r="80">
          <cell r="B80">
            <v>11498856</v>
          </cell>
          <cell r="C80">
            <v>4314672</v>
          </cell>
          <cell r="D80">
            <v>729436</v>
          </cell>
          <cell r="G80">
            <v>3318098.52</v>
          </cell>
          <cell r="H80">
            <v>26168.52000000002</v>
          </cell>
          <cell r="I80">
            <v>3.5875004798227694</v>
          </cell>
          <cell r="J80">
            <v>-703267.48</v>
          </cell>
          <cell r="K80">
            <v>76.90268275317335</v>
          </cell>
          <cell r="L80">
            <v>-996573.48</v>
          </cell>
        </row>
        <row r="81">
          <cell r="B81">
            <v>180007400</v>
          </cell>
          <cell r="C81">
            <v>83602568</v>
          </cell>
          <cell r="D81">
            <v>14326598</v>
          </cell>
          <cell r="G81">
            <v>50232423.33</v>
          </cell>
          <cell r="H81">
            <v>279217.6899999976</v>
          </cell>
          <cell r="I81">
            <v>1.9489462187743218</v>
          </cell>
          <cell r="J81">
            <v>-14047380.310000002</v>
          </cell>
          <cell r="K81">
            <v>60.08478511090711</v>
          </cell>
          <cell r="L81">
            <v>-33370144.67</v>
          </cell>
        </row>
        <row r="82">
          <cell r="B82">
            <v>42973110</v>
          </cell>
          <cell r="C82">
            <v>13786447</v>
          </cell>
          <cell r="D82">
            <v>3003513</v>
          </cell>
          <cell r="G82">
            <v>10698979.47</v>
          </cell>
          <cell r="H82">
            <v>262515.9600000009</v>
          </cell>
          <cell r="I82">
            <v>8.740297112081782</v>
          </cell>
          <cell r="J82">
            <v>-2740997.039999999</v>
          </cell>
          <cell r="K82">
            <v>77.60505277393081</v>
          </cell>
          <cell r="L82">
            <v>-3087467.5299999993</v>
          </cell>
        </row>
        <row r="83">
          <cell r="B83">
            <v>13240465353</v>
          </cell>
          <cell r="C83">
            <v>5228874290</v>
          </cell>
          <cell r="D83">
            <v>1147533063</v>
          </cell>
          <cell r="G83">
            <v>3959871753.7499976</v>
          </cell>
          <cell r="H83">
            <v>51197635.780000016</v>
          </cell>
          <cell r="I83">
            <v>4.461539055454651</v>
          </cell>
          <cell r="J83">
            <v>-1096335427.2200003</v>
          </cell>
          <cell r="K83">
            <v>75.73086546224843</v>
          </cell>
          <cell r="L83">
            <v>-1269002536.25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23" sqref="H2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05.05.2020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05.05.2020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943885200</v>
      </c>
      <c r="D10" s="33">
        <f>'[1]вспомогат'!D10</f>
        <v>248410300</v>
      </c>
      <c r="E10" s="33">
        <f>'[1]вспомогат'!G10</f>
        <v>641128604.56</v>
      </c>
      <c r="F10" s="33">
        <f>'[1]вспомогат'!H10</f>
        <v>7657746.00999999</v>
      </c>
      <c r="G10" s="34">
        <f>'[1]вспомогат'!I10</f>
        <v>3.082700681090917</v>
      </c>
      <c r="H10" s="35">
        <f>'[1]вспомогат'!J10</f>
        <v>-240752553.99</v>
      </c>
      <c r="I10" s="36">
        <f>'[1]вспомогат'!K10</f>
        <v>67.92442603825126</v>
      </c>
      <c r="J10" s="37">
        <f>'[1]вспомогат'!L10</f>
        <v>-302756595.44000006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2542150000</v>
      </c>
      <c r="D12" s="38">
        <f>'[1]вспомогат'!D11</f>
        <v>546800000</v>
      </c>
      <c r="E12" s="33">
        <f>'[1]вспомогат'!G11</f>
        <v>1886095828.51</v>
      </c>
      <c r="F12" s="38">
        <f>'[1]вспомогат'!H11</f>
        <v>26619344.72000003</v>
      </c>
      <c r="G12" s="39">
        <f>'[1]вспомогат'!I11</f>
        <v>4.868204959765916</v>
      </c>
      <c r="H12" s="35">
        <f>'[1]вспомогат'!J11</f>
        <v>-520180655.28</v>
      </c>
      <c r="I12" s="36">
        <f>'[1]вспомогат'!K11</f>
        <v>74.19294016914816</v>
      </c>
      <c r="J12" s="37">
        <f>'[1]вспомогат'!L11</f>
        <v>-656054171.49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320513560</v>
      </c>
      <c r="D13" s="38">
        <f>'[1]вспомогат'!D12</f>
        <v>60821360</v>
      </c>
      <c r="E13" s="33">
        <f>'[1]вспомогат'!G12</f>
        <v>286079465.25</v>
      </c>
      <c r="F13" s="38">
        <f>'[1]вспомогат'!H12</f>
        <v>2694847.3899999857</v>
      </c>
      <c r="G13" s="39">
        <f>'[1]вспомогат'!I12</f>
        <v>4.430758190872393</v>
      </c>
      <c r="H13" s="35">
        <f>'[1]вспомогат'!J12</f>
        <v>-58126512.610000014</v>
      </c>
      <c r="I13" s="36">
        <f>'[1]вспомогат'!K12</f>
        <v>89.25658722520195</v>
      </c>
      <c r="J13" s="37">
        <f>'[1]вспомогат'!L12</f>
        <v>-34434094.75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270507000</v>
      </c>
      <c r="D14" s="38">
        <f>'[1]вспомогат'!D13</f>
        <v>56897000</v>
      </c>
      <c r="E14" s="33">
        <f>'[1]вспомогат'!G13</f>
        <v>208630859.63</v>
      </c>
      <c r="F14" s="38">
        <f>'[1]вспомогат'!H13</f>
        <v>2919659.379999995</v>
      </c>
      <c r="G14" s="39">
        <f>'[1]вспомогат'!I13</f>
        <v>5.131482116807557</v>
      </c>
      <c r="H14" s="35">
        <f>'[1]вспомогат'!J13</f>
        <v>-53977340.620000005</v>
      </c>
      <c r="I14" s="36">
        <f>'[1]вспомогат'!K13</f>
        <v>77.1258635192435</v>
      </c>
      <c r="J14" s="37">
        <f>'[1]вспомогат'!L13</f>
        <v>-61876140.370000005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43491800</v>
      </c>
      <c r="D15" s="38">
        <f>'[1]вспомогат'!D14</f>
        <v>8559300</v>
      </c>
      <c r="E15" s="33">
        <f>'[1]вспомогат'!G14</f>
        <v>32862766.34</v>
      </c>
      <c r="F15" s="38">
        <f>'[1]вспомогат'!H14</f>
        <v>928619.7600000016</v>
      </c>
      <c r="G15" s="39">
        <f>'[1]вспомогат'!I14</f>
        <v>10.849248887175373</v>
      </c>
      <c r="H15" s="35">
        <f>'[1]вспомогат'!J14</f>
        <v>-7630680.239999998</v>
      </c>
      <c r="I15" s="36">
        <f>'[1]вспомогат'!K14</f>
        <v>75.56083293862291</v>
      </c>
      <c r="J15" s="37">
        <f>'[1]вспомогат'!L14</f>
        <v>-10629033.66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3176662360</v>
      </c>
      <c r="D16" s="41">
        <f>SUM(D12:D15)</f>
        <v>673077660</v>
      </c>
      <c r="E16" s="41">
        <f>SUM(E12:E15)</f>
        <v>2413668919.7300005</v>
      </c>
      <c r="F16" s="41">
        <f>SUM(F12:F15)</f>
        <v>33162471.25000001</v>
      </c>
      <c r="G16" s="42">
        <f>F16/D16*100</f>
        <v>4.9269903342208705</v>
      </c>
      <c r="H16" s="41">
        <f>SUM(H12:H15)</f>
        <v>-639915188.75</v>
      </c>
      <c r="I16" s="43">
        <f>E16/C16*100</f>
        <v>75.98128621167031</v>
      </c>
      <c r="J16" s="41">
        <f>SUM(J12:J15)</f>
        <v>-762993440.27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10704146</v>
      </c>
      <c r="D17" s="45">
        <f>'[1]вспомогат'!D15</f>
        <v>2248042</v>
      </c>
      <c r="E17" s="44">
        <f>'[1]вспомогат'!G15</f>
        <v>9180373.27</v>
      </c>
      <c r="F17" s="45">
        <f>'[1]вспомогат'!H15</f>
        <v>54840.13999999873</v>
      </c>
      <c r="G17" s="46">
        <f>'[1]вспомогат'!I15</f>
        <v>2.4394624299723375</v>
      </c>
      <c r="H17" s="47">
        <f>'[1]вспомогат'!J15</f>
        <v>-2193201.8600000013</v>
      </c>
      <c r="I17" s="48">
        <f>'[1]вспомогат'!K15</f>
        <v>85.76464923030758</v>
      </c>
      <c r="J17" s="49">
        <f>'[1]вспомогат'!L15</f>
        <v>-1523772.7300000004</v>
      </c>
    </row>
    <row r="18" spans="1:10" ht="12.75">
      <c r="A18" s="32" t="s">
        <v>20</v>
      </c>
      <c r="B18" s="33">
        <f>'[1]вспомогат'!B16</f>
        <v>341923098</v>
      </c>
      <c r="C18" s="33">
        <f>'[1]вспомогат'!C16</f>
        <v>118032558</v>
      </c>
      <c r="D18" s="38">
        <f>'[1]вспомогат'!D16</f>
        <v>25277711</v>
      </c>
      <c r="E18" s="33">
        <f>'[1]вспомогат'!G16</f>
        <v>114521411.99</v>
      </c>
      <c r="F18" s="38">
        <f>'[1]вспомогат'!H16</f>
        <v>1185932.2800000012</v>
      </c>
      <c r="G18" s="39">
        <f>'[1]вспомогат'!I16</f>
        <v>4.691612622677747</v>
      </c>
      <c r="H18" s="35">
        <f>'[1]вспомогат'!J16</f>
        <v>-24091778.72</v>
      </c>
      <c r="I18" s="36">
        <f>'[1]вспомогат'!K16</f>
        <v>97.02527330637027</v>
      </c>
      <c r="J18" s="37">
        <f>'[1]вспомогат'!L16</f>
        <v>-3511146.0100000054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1449335</v>
      </c>
      <c r="D20" s="38">
        <f>'[1]вспомогат'!D18</f>
        <v>265075</v>
      </c>
      <c r="E20" s="33">
        <f>'[1]вспомогат'!G18</f>
        <v>1361673.91</v>
      </c>
      <c r="F20" s="38">
        <f>'[1]вспомогат'!H18</f>
        <v>25393.60999999987</v>
      </c>
      <c r="G20" s="39">
        <f>'[1]вспомогат'!I18</f>
        <v>9.579783080260254</v>
      </c>
      <c r="H20" s="35">
        <f>'[1]вспомогат'!J18</f>
        <v>-239681.39000000013</v>
      </c>
      <c r="I20" s="36">
        <f>'[1]вспомогат'!K18</f>
        <v>93.95163368027404</v>
      </c>
      <c r="J20" s="37">
        <f>'[1]вспомогат'!L18</f>
        <v>-87661.09000000008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45762930</v>
      </c>
      <c r="D21" s="38">
        <f>'[1]вспомогат'!D19</f>
        <v>9479978</v>
      </c>
      <c r="E21" s="33">
        <f>'[1]вспомогат'!G19</f>
        <v>43448539.16</v>
      </c>
      <c r="F21" s="38">
        <f>'[1]вспомогат'!H19</f>
        <v>626713.7099999934</v>
      </c>
      <c r="G21" s="39">
        <f>'[1]вспомогат'!I19</f>
        <v>6.610919455720186</v>
      </c>
      <c r="H21" s="35">
        <f>'[1]вспомогат'!J19</f>
        <v>-8853264.290000007</v>
      </c>
      <c r="I21" s="36">
        <f>'[1]вспомогат'!K19</f>
        <v>94.94265153039807</v>
      </c>
      <c r="J21" s="37">
        <f>'[1]вспомогат'!L19</f>
        <v>-2314390.8400000036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13582510</v>
      </c>
      <c r="D22" s="38">
        <f>'[1]вспомогат'!D20</f>
        <v>2567000</v>
      </c>
      <c r="E22" s="33">
        <f>'[1]вспомогат'!G20</f>
        <v>10310166.97</v>
      </c>
      <c r="F22" s="38">
        <f>'[1]вспомогат'!H20</f>
        <v>47046.10000000149</v>
      </c>
      <c r="G22" s="39">
        <f>'[1]вспомогат'!I20</f>
        <v>1.8327269185820603</v>
      </c>
      <c r="H22" s="35">
        <f>'[1]вспомогат'!J20</f>
        <v>-2519953.8999999985</v>
      </c>
      <c r="I22" s="36">
        <f>'[1]вспомогат'!K20</f>
        <v>75.9076707471594</v>
      </c>
      <c r="J22" s="37">
        <f>'[1]вспомогат'!L20</f>
        <v>-3272343.0299999993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20630422</v>
      </c>
      <c r="D23" s="38">
        <f>'[1]вспомогат'!D21</f>
        <v>3253864</v>
      </c>
      <c r="E23" s="33">
        <f>'[1]вспомогат'!G21</f>
        <v>18170069</v>
      </c>
      <c r="F23" s="38">
        <f>'[1]вспомогат'!H21</f>
        <v>284803.0799999982</v>
      </c>
      <c r="G23" s="39">
        <f>'[1]вспомогат'!I21</f>
        <v>8.752765327622734</v>
      </c>
      <c r="H23" s="35">
        <f>'[1]вспомогат'!J21</f>
        <v>-2969060.920000002</v>
      </c>
      <c r="I23" s="36">
        <f>'[1]вспомогат'!K21</f>
        <v>88.07415088261403</v>
      </c>
      <c r="J23" s="37">
        <f>'[1]вспомогат'!L21</f>
        <v>-2460353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1105840</v>
      </c>
      <c r="D24" s="38">
        <f>'[1]вспомогат'!D22</f>
        <v>194650</v>
      </c>
      <c r="E24" s="33">
        <f>'[1]вспомогат'!G22</f>
        <v>1058049.18</v>
      </c>
      <c r="F24" s="38">
        <f>'[1]вспомогат'!H22</f>
        <v>26090.27999999991</v>
      </c>
      <c r="G24" s="39">
        <f>'[1]вспомогат'!I22</f>
        <v>13.403688671975294</v>
      </c>
      <c r="H24" s="35">
        <f>'[1]вспомогат'!J22</f>
        <v>-168559.7200000001</v>
      </c>
      <c r="I24" s="36">
        <f>'[1]вспомогат'!K22</f>
        <v>95.67832416986181</v>
      </c>
      <c r="J24" s="37">
        <f>'[1]вспомогат'!L22</f>
        <v>-47790.820000000065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80662.68</v>
      </c>
      <c r="F25" s="38">
        <f>'[1]вспомогат'!H23</f>
        <v>0</v>
      </c>
      <c r="G25" s="39">
        <f>'[1]вспомогат'!I23</f>
        <v>0</v>
      </c>
      <c r="H25" s="35">
        <f>'[1]вспомогат'!J23</f>
        <v>0</v>
      </c>
      <c r="I25" s="36">
        <f>'[1]вспомогат'!K23</f>
        <v>20.16567</v>
      </c>
      <c r="J25" s="37">
        <f>'[1]вспомогат'!L23</f>
        <v>-319337.32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44113427</v>
      </c>
      <c r="D26" s="38">
        <f>'[1]вспомогат'!D24</f>
        <v>9291560</v>
      </c>
      <c r="E26" s="33">
        <f>'[1]вспомогат'!G24</f>
        <v>38905719.43</v>
      </c>
      <c r="F26" s="38">
        <f>'[1]вспомогат'!H24</f>
        <v>492533.2400000021</v>
      </c>
      <c r="G26" s="39">
        <f>'[1]вспомогат'!I24</f>
        <v>5.3008670234062105</v>
      </c>
      <c r="H26" s="35">
        <f>'[1]вспомогат'!J24</f>
        <v>-8799026.759999998</v>
      </c>
      <c r="I26" s="36">
        <f>'[1]вспомогат'!K24</f>
        <v>88.19473361251212</v>
      </c>
      <c r="J26" s="37">
        <f>'[1]вспомогат'!L24</f>
        <v>-5207707.57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2679408</v>
      </c>
      <c r="D27" s="38">
        <f>'[1]вспомогат'!D25</f>
        <v>506646</v>
      </c>
      <c r="E27" s="33">
        <f>'[1]вспомогат'!G25</f>
        <v>2137721.84</v>
      </c>
      <c r="F27" s="38">
        <f>'[1]вспомогат'!H25</f>
        <v>6485.399999999907</v>
      </c>
      <c r="G27" s="39">
        <f>'[1]вспомогат'!I25</f>
        <v>1.2800653710874865</v>
      </c>
      <c r="H27" s="35">
        <f>'[1]вспомогат'!J25</f>
        <v>-500160.6000000001</v>
      </c>
      <c r="I27" s="36">
        <f>'[1]вспомогат'!K25</f>
        <v>79.78336408639521</v>
      </c>
      <c r="J27" s="37">
        <f>'[1]вспомогат'!L25</f>
        <v>-541686.1600000001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20120805</v>
      </c>
      <c r="D28" s="38">
        <f>'[1]вспомогат'!D26</f>
        <v>4130987</v>
      </c>
      <c r="E28" s="33">
        <f>'[1]вспомогат'!G26</f>
        <v>17005090.35</v>
      </c>
      <c r="F28" s="38">
        <f>'[1]вспомогат'!H26</f>
        <v>169252.61000000313</v>
      </c>
      <c r="G28" s="39">
        <f>'[1]вспомогат'!I26</f>
        <v>4.097147001430969</v>
      </c>
      <c r="H28" s="35">
        <f>'[1]вспомогат'!J26</f>
        <v>-3961734.389999997</v>
      </c>
      <c r="I28" s="36">
        <f>'[1]вспомогат'!K26</f>
        <v>84.5149602612818</v>
      </c>
      <c r="J28" s="37">
        <f>'[1]вспомогат'!L26</f>
        <v>-3115714.6499999985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54550</v>
      </c>
      <c r="D29" s="38">
        <f>'[1]вспомогат'!D27</f>
        <v>3930</v>
      </c>
      <c r="E29" s="33">
        <f>'[1]вспомогат'!G27</f>
        <v>57921.83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-3930</v>
      </c>
      <c r="I29" s="36">
        <f>'[1]вспомогат'!K27</f>
        <v>106.1811732355637</v>
      </c>
      <c r="J29" s="37">
        <f>'[1]вспомогат'!L27</f>
        <v>3371.8300000000017</v>
      </c>
    </row>
    <row r="30" spans="1:10" ht="12.75">
      <c r="A30" s="32" t="s">
        <v>32</v>
      </c>
      <c r="B30" s="33">
        <f>'[1]вспомогат'!B28</f>
        <v>60868927</v>
      </c>
      <c r="C30" s="33">
        <f>'[1]вспомогат'!C28</f>
        <v>21844095</v>
      </c>
      <c r="D30" s="38">
        <f>'[1]вспомогат'!D28</f>
        <v>4372494</v>
      </c>
      <c r="E30" s="33">
        <f>'[1]вспомогат'!G28</f>
        <v>18389418.05</v>
      </c>
      <c r="F30" s="38">
        <f>'[1]вспомогат'!H28</f>
        <v>57895.62999999896</v>
      </c>
      <c r="G30" s="39">
        <f>'[1]вспомогат'!I28</f>
        <v>1.3240871228182123</v>
      </c>
      <c r="H30" s="35">
        <f>'[1]вспомогат'!J28</f>
        <v>-4314598.370000001</v>
      </c>
      <c r="I30" s="36">
        <f>'[1]вспомогат'!K28</f>
        <v>84.18484743817494</v>
      </c>
      <c r="J30" s="37">
        <f>'[1]вспомогат'!L28</f>
        <v>-3454676.9499999993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8010821</v>
      </c>
      <c r="D31" s="38">
        <f>'[1]вспомогат'!D29</f>
        <v>1737796</v>
      </c>
      <c r="E31" s="33">
        <f>'[1]вспомогат'!G29</f>
        <v>6651873.86</v>
      </c>
      <c r="F31" s="38">
        <f>'[1]вспомогат'!H29</f>
        <v>59378.770000000484</v>
      </c>
      <c r="G31" s="39">
        <f>'[1]вспомогат'!I29</f>
        <v>3.41690106318581</v>
      </c>
      <c r="H31" s="35">
        <f>'[1]вспомогат'!J29</f>
        <v>-1678417.2299999995</v>
      </c>
      <c r="I31" s="36">
        <f>'[1]вспомогат'!K29</f>
        <v>83.03610653639622</v>
      </c>
      <c r="J31" s="37">
        <f>'[1]вспомогат'!L29</f>
        <v>-1358947.1399999997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12344248</v>
      </c>
      <c r="D32" s="38">
        <f>'[1]вспомогат'!D30</f>
        <v>2168431</v>
      </c>
      <c r="E32" s="33">
        <f>'[1]вспомогат'!G30</f>
        <v>8990720.87</v>
      </c>
      <c r="F32" s="38">
        <f>'[1]вспомогат'!H30</f>
        <v>130795.22999999858</v>
      </c>
      <c r="G32" s="39">
        <f>'[1]вспомогат'!I30</f>
        <v>6.031791189113169</v>
      </c>
      <c r="H32" s="35">
        <f>'[1]вспомогат'!J30</f>
        <v>-2037635.7700000014</v>
      </c>
      <c r="I32" s="36">
        <f>'[1]вспомогат'!K30</f>
        <v>72.83328129830184</v>
      </c>
      <c r="J32" s="37">
        <f>'[1]вспомогат'!L30</f>
        <v>-3353527.130000001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2171180</v>
      </c>
      <c r="D33" s="38">
        <f>'[1]вспомогат'!D31</f>
        <v>461594</v>
      </c>
      <c r="E33" s="33">
        <f>'[1]вспомогат'!G31</f>
        <v>2164912.43</v>
      </c>
      <c r="F33" s="38">
        <f>'[1]вспомогат'!H31</f>
        <v>40024.95999999996</v>
      </c>
      <c r="G33" s="39">
        <f>'[1]вспомогат'!I31</f>
        <v>8.671031252572599</v>
      </c>
      <c r="H33" s="35">
        <f>'[1]вспомогат'!J31</f>
        <v>-421569.04000000004</v>
      </c>
      <c r="I33" s="36">
        <f>'[1]вспомогат'!K31</f>
        <v>99.71132886264613</v>
      </c>
      <c r="J33" s="37">
        <f>'[1]вспомогат'!L31</f>
        <v>-6267.569999999832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24384049</v>
      </c>
      <c r="D34" s="38">
        <f>'[1]вспомогат'!D32</f>
        <v>5015607</v>
      </c>
      <c r="E34" s="33">
        <f>'[1]вспомогат'!G32</f>
        <v>20226226.49</v>
      </c>
      <c r="F34" s="38">
        <f>'[1]вспомогат'!H32</f>
        <v>236033.61999999732</v>
      </c>
      <c r="G34" s="39">
        <f>'[1]вспомогат'!I32</f>
        <v>4.705983144213597</v>
      </c>
      <c r="H34" s="35">
        <f>'[1]вспомогат'!J32</f>
        <v>-4779573.380000003</v>
      </c>
      <c r="I34" s="36">
        <f>'[1]вспомогат'!K32</f>
        <v>82.94859680605136</v>
      </c>
      <c r="J34" s="37">
        <f>'[1]вспомогат'!L32</f>
        <v>-4157822.5100000016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32000</v>
      </c>
      <c r="D35" s="38">
        <f>'[1]вспомогат'!D33</f>
        <v>7000</v>
      </c>
      <c r="E35" s="33">
        <f>'[1]вспомогат'!G33</f>
        <v>78019.74</v>
      </c>
      <c r="F35" s="38">
        <f>'[1]вспомогат'!H33</f>
        <v>3475.300000000003</v>
      </c>
      <c r="G35" s="39">
        <f>'[1]вспомогат'!I33</f>
        <v>49.6471428571429</v>
      </c>
      <c r="H35" s="35">
        <f>'[1]вспомогат'!J33</f>
        <v>-3524.699999999997</v>
      </c>
      <c r="I35" s="36">
        <f>'[1]вспомогат'!K33</f>
        <v>243.8116875</v>
      </c>
      <c r="J35" s="37">
        <f>'[1]вспомогат'!L33</f>
        <v>46019.740000000005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2047178</v>
      </c>
      <c r="D36" s="38">
        <f>'[1]вспомогат'!D34</f>
        <v>316085</v>
      </c>
      <c r="E36" s="33">
        <f>'[1]вспомогат'!G34</f>
        <v>1460012.28</v>
      </c>
      <c r="F36" s="38">
        <f>'[1]вспомогат'!H34</f>
        <v>18283.330000000075</v>
      </c>
      <c r="G36" s="39">
        <f>'[1]вспомогат'!I34</f>
        <v>5.784308018412792</v>
      </c>
      <c r="H36" s="35">
        <f>'[1]вспомогат'!J34</f>
        <v>-297801.6699999999</v>
      </c>
      <c r="I36" s="36">
        <f>'[1]вспомогат'!K34</f>
        <v>71.31828692961726</v>
      </c>
      <c r="J36" s="37">
        <f>'[1]вспомогат'!L34</f>
        <v>-587165.72</v>
      </c>
    </row>
    <row r="37" spans="1:10" ht="18.75" customHeight="1">
      <c r="A37" s="51" t="s">
        <v>39</v>
      </c>
      <c r="B37" s="41">
        <f>SUM(B17:B36)</f>
        <v>1045002260</v>
      </c>
      <c r="C37" s="41">
        <f>SUM(C17:C36)</f>
        <v>349504502</v>
      </c>
      <c r="D37" s="41">
        <f>SUM(D17:D36)</f>
        <v>71298450</v>
      </c>
      <c r="E37" s="41">
        <f>SUM(E17:E36)</f>
        <v>314205886.13000005</v>
      </c>
      <c r="F37" s="41">
        <f>SUM(F17:F36)</f>
        <v>3464977.289999993</v>
      </c>
      <c r="G37" s="42">
        <f>F37/D37*100</f>
        <v>4.8598213425396946</v>
      </c>
      <c r="H37" s="41">
        <f>SUM(H17:H36)</f>
        <v>-67833472.71000001</v>
      </c>
      <c r="I37" s="43">
        <f>E37/C37*100</f>
        <v>89.90038306573803</v>
      </c>
      <c r="J37" s="41">
        <f>SUM(J17:J36)</f>
        <v>-35298615.87000001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5345996</v>
      </c>
      <c r="D38" s="38">
        <f>'[1]вспомогат'!D35</f>
        <v>1282386</v>
      </c>
      <c r="E38" s="33">
        <f>'[1]вспомогат'!G35</f>
        <v>4362011.43</v>
      </c>
      <c r="F38" s="38">
        <f>'[1]вспомогат'!H35</f>
        <v>30345.179999999702</v>
      </c>
      <c r="G38" s="39">
        <f>'[1]вспомогат'!I35</f>
        <v>2.3663062447655934</v>
      </c>
      <c r="H38" s="35">
        <f>'[1]вспомогат'!J35</f>
        <v>-1252040.8200000003</v>
      </c>
      <c r="I38" s="36">
        <f>'[1]вспомогат'!K35</f>
        <v>81.59398978225947</v>
      </c>
      <c r="J38" s="37">
        <f>'[1]вспомогат'!L35</f>
        <v>-983984.5700000003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19309833</v>
      </c>
      <c r="D39" s="38">
        <f>'[1]вспомогат'!D36</f>
        <v>3462446</v>
      </c>
      <c r="E39" s="33">
        <f>'[1]вспомогат'!G36</f>
        <v>14944341.12</v>
      </c>
      <c r="F39" s="38">
        <f>'[1]вспомогат'!H36</f>
        <v>130951.45999999903</v>
      </c>
      <c r="G39" s="39">
        <f>'[1]вспомогат'!I36</f>
        <v>3.7820506081538605</v>
      </c>
      <c r="H39" s="35">
        <f>'[1]вспомогат'!J36</f>
        <v>-3331494.540000001</v>
      </c>
      <c r="I39" s="36">
        <f>'[1]вспомогат'!K36</f>
        <v>77.3923892557745</v>
      </c>
      <c r="J39" s="37">
        <f>'[1]вспомогат'!L36</f>
        <v>-4365491.880000001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8378943</v>
      </c>
      <c r="D40" s="38">
        <f>'[1]вспомогат'!D37</f>
        <v>1402945</v>
      </c>
      <c r="E40" s="33">
        <f>'[1]вспомогат'!G37</f>
        <v>6514360.06</v>
      </c>
      <c r="F40" s="38">
        <f>'[1]вспомогат'!H37</f>
        <v>30271.259999999776</v>
      </c>
      <c r="G40" s="39">
        <f>'[1]вспомогат'!I37</f>
        <v>2.1576939937060806</v>
      </c>
      <c r="H40" s="35">
        <f>'[1]вспомогат'!J37</f>
        <v>-1372673.7400000002</v>
      </c>
      <c r="I40" s="36">
        <f>'[1]вспомогат'!K37</f>
        <v>77.74680004387187</v>
      </c>
      <c r="J40" s="37">
        <f>'[1]вспомогат'!L37</f>
        <v>-1864582.9400000004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7511461</v>
      </c>
      <c r="D41" s="38">
        <f>'[1]вспомогат'!D38</f>
        <v>2444055</v>
      </c>
      <c r="E41" s="33">
        <f>'[1]вспомогат'!G38</f>
        <v>5167737.13</v>
      </c>
      <c r="F41" s="38">
        <f>'[1]вспомогат'!H38</f>
        <v>60344.4299999997</v>
      </c>
      <c r="G41" s="39">
        <f>'[1]вспомогат'!I38</f>
        <v>2.469029133959739</v>
      </c>
      <c r="H41" s="35">
        <f>'[1]вспомогат'!J38</f>
        <v>-2383710.5700000003</v>
      </c>
      <c r="I41" s="36">
        <f>'[1]вспомогат'!K38</f>
        <v>68.79802917168844</v>
      </c>
      <c r="J41" s="37">
        <f>'[1]вспомогат'!L38</f>
        <v>-2343723.87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5378415</v>
      </c>
      <c r="D42" s="38">
        <f>'[1]вспомогат'!D39</f>
        <v>769485</v>
      </c>
      <c r="E42" s="33">
        <f>'[1]вспомогат'!G39</f>
        <v>4986301.49</v>
      </c>
      <c r="F42" s="38">
        <f>'[1]вспомогат'!H39</f>
        <v>31702.640000000596</v>
      </c>
      <c r="G42" s="39">
        <f>'[1]вспомогат'!I39</f>
        <v>4.119981546099092</v>
      </c>
      <c r="H42" s="35">
        <f>'[1]вспомогат'!J39</f>
        <v>-737782.3599999994</v>
      </c>
      <c r="I42" s="36">
        <f>'[1]вспомогат'!K39</f>
        <v>92.70949694287258</v>
      </c>
      <c r="J42" s="37">
        <f>'[1]вспомогат'!L39</f>
        <v>-392113.5099999998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8302356</v>
      </c>
      <c r="D43" s="38">
        <f>'[1]вспомогат'!D40</f>
        <v>1549030</v>
      </c>
      <c r="E43" s="33">
        <f>'[1]вспомогат'!G40</f>
        <v>6261572.26</v>
      </c>
      <c r="F43" s="38">
        <f>'[1]вспомогат'!H40</f>
        <v>24559.609999999404</v>
      </c>
      <c r="G43" s="39">
        <f>'[1]вспомогат'!I40</f>
        <v>1.5854831733406973</v>
      </c>
      <c r="H43" s="35">
        <f>'[1]вспомогат'!J40</f>
        <v>-1524470.3900000006</v>
      </c>
      <c r="I43" s="36">
        <f>'[1]вспомогат'!K40</f>
        <v>75.41922148363669</v>
      </c>
      <c r="J43" s="37">
        <f>'[1]вспомогат'!L40</f>
        <v>-2040783.7400000002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14955251</v>
      </c>
      <c r="D44" s="38">
        <f>'[1]вспомогат'!D41</f>
        <v>2882827</v>
      </c>
      <c r="E44" s="33">
        <f>'[1]вспомогат'!G41</f>
        <v>12455716.02</v>
      </c>
      <c r="F44" s="38">
        <f>'[1]вспомогат'!H41</f>
        <v>125295.98000000045</v>
      </c>
      <c r="G44" s="39">
        <f>'[1]вспомогат'!I41</f>
        <v>4.3462885563372495</v>
      </c>
      <c r="H44" s="35">
        <f>'[1]вспомогат'!J41</f>
        <v>-2757531.0199999996</v>
      </c>
      <c r="I44" s="36">
        <f>'[1]вспомогат'!K41</f>
        <v>83.28657285658394</v>
      </c>
      <c r="J44" s="37">
        <f>'[1]вспомогат'!L41</f>
        <v>-2499534.9800000004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24249544</v>
      </c>
      <c r="D45" s="38">
        <f>'[1]вспомогат'!D42</f>
        <v>4551233</v>
      </c>
      <c r="E45" s="33">
        <f>'[1]вспомогат'!G42</f>
        <v>18325032.03</v>
      </c>
      <c r="F45" s="38">
        <f>'[1]вспомогат'!H42</f>
        <v>212727.9299999997</v>
      </c>
      <c r="G45" s="39">
        <f>'[1]вспомогат'!I42</f>
        <v>4.674072498595429</v>
      </c>
      <c r="H45" s="35">
        <f>'[1]вспомогат'!J42</f>
        <v>-4338505.07</v>
      </c>
      <c r="I45" s="36">
        <f>'[1]вспомогат'!K42</f>
        <v>75.56856339236731</v>
      </c>
      <c r="J45" s="37">
        <f>'[1]вспомогат'!L42</f>
        <v>-5924511.969999999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10882150</v>
      </c>
      <c r="D46" s="38">
        <f>'[1]вспомогат'!D43</f>
        <v>3731100</v>
      </c>
      <c r="E46" s="33">
        <f>'[1]вспомогат'!G43</f>
        <v>7813662.29</v>
      </c>
      <c r="F46" s="38">
        <f>'[1]вспомогат'!H43</f>
        <v>198060.41000000015</v>
      </c>
      <c r="G46" s="39">
        <f>'[1]вспомогат'!I43</f>
        <v>5.308365093404094</v>
      </c>
      <c r="H46" s="35">
        <f>'[1]вспомогат'!J43</f>
        <v>-3533039.59</v>
      </c>
      <c r="I46" s="36">
        <f>'[1]вспомогат'!K43</f>
        <v>71.80256006395796</v>
      </c>
      <c r="J46" s="37">
        <f>'[1]вспомогат'!L43</f>
        <v>-3068487.71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11162249</v>
      </c>
      <c r="D47" s="38">
        <f>'[1]вспомогат'!D44</f>
        <v>2662619</v>
      </c>
      <c r="E47" s="33">
        <f>'[1]вспомогат'!G44</f>
        <v>8860987.41</v>
      </c>
      <c r="F47" s="38">
        <f>'[1]вспомогат'!H44</f>
        <v>103018.02999999933</v>
      </c>
      <c r="G47" s="39">
        <f>'[1]вспомогат'!I44</f>
        <v>3.869048857534605</v>
      </c>
      <c r="H47" s="35">
        <f>'[1]вспомогат'!J44</f>
        <v>-2559600.9700000007</v>
      </c>
      <c r="I47" s="36">
        <f>'[1]вспомогат'!K44</f>
        <v>79.38353113248057</v>
      </c>
      <c r="J47" s="37">
        <f>'[1]вспомогат'!L44</f>
        <v>-2301261.59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4398646</v>
      </c>
      <c r="D48" s="38">
        <f>'[1]вспомогат'!D45</f>
        <v>869802</v>
      </c>
      <c r="E48" s="33">
        <f>'[1]вспомогат'!G45</f>
        <v>2852357.46</v>
      </c>
      <c r="F48" s="38">
        <f>'[1]вспомогат'!H45</f>
        <v>55361.20999999996</v>
      </c>
      <c r="G48" s="39">
        <f>'[1]вспомогат'!I45</f>
        <v>6.364806013322568</v>
      </c>
      <c r="H48" s="35">
        <f>'[1]вспомогат'!J45</f>
        <v>-814440.79</v>
      </c>
      <c r="I48" s="36">
        <f>'[1]вспомогат'!K45</f>
        <v>64.84626087209564</v>
      </c>
      <c r="J48" s="37">
        <f>'[1]вспомогат'!L45</f>
        <v>-1546288.54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3235846</v>
      </c>
      <c r="D49" s="38">
        <f>'[1]вспомогат'!D46</f>
        <v>717220</v>
      </c>
      <c r="E49" s="33">
        <f>'[1]вспомогат'!G46</f>
        <v>2859307.73</v>
      </c>
      <c r="F49" s="38">
        <f>'[1]вспомогат'!H46</f>
        <v>27032.799999999814</v>
      </c>
      <c r="G49" s="39">
        <f>'[1]вспомогат'!I46</f>
        <v>3.7691085022726383</v>
      </c>
      <c r="H49" s="35">
        <f>'[1]вспомогат'!J46</f>
        <v>-690187.2000000002</v>
      </c>
      <c r="I49" s="36">
        <f>'[1]вспомогат'!K46</f>
        <v>88.36352935213851</v>
      </c>
      <c r="J49" s="37">
        <f>'[1]вспомогат'!L46</f>
        <v>-376538.27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6968895</v>
      </c>
      <c r="D50" s="38">
        <f>'[1]вспомогат'!D47</f>
        <v>2970106</v>
      </c>
      <c r="E50" s="33">
        <f>'[1]вспомогат'!G47</f>
        <v>4002241.85</v>
      </c>
      <c r="F50" s="38">
        <f>'[1]вспомогат'!H47</f>
        <v>1.7000000001862645</v>
      </c>
      <c r="G50" s="39">
        <f>'[1]вспомогат'!I47</f>
        <v>5.72370144427931E-05</v>
      </c>
      <c r="H50" s="35">
        <f>'[1]вспомогат'!J47</f>
        <v>-2970104.3</v>
      </c>
      <c r="I50" s="36">
        <f>'[1]вспомогат'!K47</f>
        <v>57.43007822617503</v>
      </c>
      <c r="J50" s="37">
        <f>'[1]вспомогат'!L47</f>
        <v>-2966653.15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9238689</v>
      </c>
      <c r="D51" s="38">
        <f>'[1]вспомогат'!D48</f>
        <v>1655970</v>
      </c>
      <c r="E51" s="33">
        <f>'[1]вспомогат'!G48</f>
        <v>7382041.96</v>
      </c>
      <c r="F51" s="38">
        <f>'[1]вспомогат'!H48</f>
        <v>38146.419999999925</v>
      </c>
      <c r="G51" s="39">
        <f>'[1]вспомогат'!I48</f>
        <v>2.30356950910946</v>
      </c>
      <c r="H51" s="35">
        <f>'[1]вспомогат'!J48</f>
        <v>-1617823.58</v>
      </c>
      <c r="I51" s="36">
        <f>'[1]вспомогат'!K48</f>
        <v>79.9035659713191</v>
      </c>
      <c r="J51" s="37">
        <f>'[1]вспомогат'!L48</f>
        <v>-1856647.04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5191420</v>
      </c>
      <c r="D52" s="38">
        <f>'[1]вспомогат'!D49</f>
        <v>1325570</v>
      </c>
      <c r="E52" s="33">
        <f>'[1]вспомогат'!G49</f>
        <v>3277774.86</v>
      </c>
      <c r="F52" s="38">
        <f>'[1]вспомогат'!H49</f>
        <v>64562.04000000004</v>
      </c>
      <c r="G52" s="39">
        <f>'[1]вспомогат'!I49</f>
        <v>4.870511553520375</v>
      </c>
      <c r="H52" s="35">
        <f>'[1]вспомогат'!J49</f>
        <v>-1261007.96</v>
      </c>
      <c r="I52" s="36">
        <f>'[1]вспомогат'!K49</f>
        <v>63.13831013479933</v>
      </c>
      <c r="J52" s="37">
        <f>'[1]вспомогат'!L49</f>
        <v>-1913645.1400000001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2686370</v>
      </c>
      <c r="D53" s="38">
        <f>'[1]вспомогат'!D50</f>
        <v>547460</v>
      </c>
      <c r="E53" s="33">
        <f>'[1]вспомогат'!G50</f>
        <v>2865002.81</v>
      </c>
      <c r="F53" s="38">
        <f>'[1]вспомогат'!H50</f>
        <v>35558.89000000013</v>
      </c>
      <c r="G53" s="39">
        <f>'[1]вспомогат'!I50</f>
        <v>6.495248967961153</v>
      </c>
      <c r="H53" s="35">
        <f>'[1]вспомогат'!J50</f>
        <v>-511901.10999999987</v>
      </c>
      <c r="I53" s="36">
        <f>'[1]вспомогат'!K50</f>
        <v>106.64959815662027</v>
      </c>
      <c r="J53" s="37">
        <f>'[1]вспомогат'!L50</f>
        <v>178632.81000000006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21709680</v>
      </c>
      <c r="D54" s="38">
        <f>'[1]вспомогат'!D51</f>
        <v>4348880</v>
      </c>
      <c r="E54" s="33">
        <f>'[1]вспомогат'!G51</f>
        <v>20201719.88</v>
      </c>
      <c r="F54" s="38">
        <f>'[1]вспомогат'!H51</f>
        <v>153061.36999999732</v>
      </c>
      <c r="G54" s="39">
        <f>'[1]вспомогат'!I51</f>
        <v>3.51955836905128</v>
      </c>
      <c r="H54" s="35">
        <f>'[1]вспомогат'!J51</f>
        <v>-4195818.630000003</v>
      </c>
      <c r="I54" s="36">
        <f>'[1]вспомогат'!K51</f>
        <v>93.05397352701652</v>
      </c>
      <c r="J54" s="37">
        <f>'[1]вспомогат'!L51</f>
        <v>-1507960.120000001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31359200</v>
      </c>
      <c r="D55" s="38">
        <f>'[1]вспомогат'!D52</f>
        <v>7040974</v>
      </c>
      <c r="E55" s="33">
        <f>'[1]вспомогат'!G52</f>
        <v>26276352.18</v>
      </c>
      <c r="F55" s="38">
        <f>'[1]вспомогат'!H52</f>
        <v>255811.7199999988</v>
      </c>
      <c r="G55" s="39">
        <f>'[1]вспомогат'!I52</f>
        <v>3.6331865449297043</v>
      </c>
      <c r="H55" s="35">
        <f>'[1]вспомогат'!J52</f>
        <v>-6785162.280000001</v>
      </c>
      <c r="I55" s="36">
        <f>'[1]вспомогат'!K52</f>
        <v>83.79152586800683</v>
      </c>
      <c r="J55" s="37">
        <f>'[1]вспомогат'!L52</f>
        <v>-5082847.82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11224040</v>
      </c>
      <c r="D56" s="38">
        <f>'[1]вспомогат'!D53</f>
        <v>2144170</v>
      </c>
      <c r="E56" s="33">
        <f>'[1]вспомогат'!G53</f>
        <v>9871949.55</v>
      </c>
      <c r="F56" s="38">
        <f>'[1]вспомогат'!H53</f>
        <v>41187.16000000015</v>
      </c>
      <c r="G56" s="39">
        <f>'[1]вспомогат'!I53</f>
        <v>1.920890601025112</v>
      </c>
      <c r="H56" s="35">
        <f>'[1]вспомогат'!J53</f>
        <v>-2102982.84</v>
      </c>
      <c r="I56" s="36">
        <f>'[1]вспомогат'!K53</f>
        <v>87.95362053235733</v>
      </c>
      <c r="J56" s="37">
        <f>'[1]вспомогат'!L53</f>
        <v>-1352090.4499999993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24270500</v>
      </c>
      <c r="D57" s="38">
        <f>'[1]вспомогат'!D54</f>
        <v>4267450</v>
      </c>
      <c r="E57" s="33">
        <f>'[1]вспомогат'!G54</f>
        <v>20675113.26</v>
      </c>
      <c r="F57" s="38">
        <f>'[1]вспомогат'!H54</f>
        <v>324402.9900000021</v>
      </c>
      <c r="G57" s="39">
        <f>'[1]вспомогат'!I54</f>
        <v>7.601799435259982</v>
      </c>
      <c r="H57" s="35">
        <f>'[1]вспомогат'!J54</f>
        <v>-3943047.009999998</v>
      </c>
      <c r="I57" s="36">
        <f>'[1]вспомогат'!K54</f>
        <v>85.1861859459014</v>
      </c>
      <c r="J57" s="37">
        <f>'[1]вспомогат'!L54</f>
        <v>-3595386.7399999984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33203500</v>
      </c>
      <c r="D58" s="38">
        <f>'[1]вспомогат'!D55</f>
        <v>6423050</v>
      </c>
      <c r="E58" s="33">
        <f>'[1]вспомогат'!G55</f>
        <v>24374346.2</v>
      </c>
      <c r="F58" s="38">
        <f>'[1]вспомогат'!H55</f>
        <v>253904.0700000003</v>
      </c>
      <c r="G58" s="39">
        <f>'[1]вспомогат'!I55</f>
        <v>3.953014066526032</v>
      </c>
      <c r="H58" s="35">
        <f>'[1]вспомогат'!J55</f>
        <v>-6169145.93</v>
      </c>
      <c r="I58" s="36">
        <f>'[1]вспомогат'!K55</f>
        <v>73.40896652461336</v>
      </c>
      <c r="J58" s="37">
        <f>'[1]вспомогат'!L55</f>
        <v>-8829153.8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4917963</v>
      </c>
      <c r="D59" s="38">
        <f>'[1]вспомогат'!D56</f>
        <v>1085858</v>
      </c>
      <c r="E59" s="33">
        <f>'[1]вспомогат'!G56</f>
        <v>4233729.2</v>
      </c>
      <c r="F59" s="38">
        <f>'[1]вспомогат'!H56</f>
        <v>36859.83999999985</v>
      </c>
      <c r="G59" s="39">
        <f>'[1]вспомогат'!I56</f>
        <v>3.394535933796118</v>
      </c>
      <c r="H59" s="35">
        <f>'[1]вспомогат'!J56</f>
        <v>-1048998.1600000001</v>
      </c>
      <c r="I59" s="36">
        <f>'[1]вспомогат'!K56</f>
        <v>86.0870486418869</v>
      </c>
      <c r="J59" s="37">
        <f>'[1]вспомогат'!L56</f>
        <v>-684233.7999999998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25690239</v>
      </c>
      <c r="D60" s="38">
        <f>'[1]вспомогат'!D57</f>
        <v>6300110</v>
      </c>
      <c r="E60" s="33">
        <f>'[1]вспомогат'!G57</f>
        <v>20141691.14</v>
      </c>
      <c r="F60" s="38">
        <f>'[1]вспомогат'!H57</f>
        <v>326125.33999999985</v>
      </c>
      <c r="G60" s="39">
        <f>'[1]вспомогат'!I57</f>
        <v>5.176502315038942</v>
      </c>
      <c r="H60" s="35">
        <f>'[1]вспомогат'!J57</f>
        <v>-5973984.66</v>
      </c>
      <c r="I60" s="36">
        <f>'[1]вспомогат'!K57</f>
        <v>78.4021166171323</v>
      </c>
      <c r="J60" s="37">
        <f>'[1]вспомогат'!L57</f>
        <v>-5548547.859999999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8130769</v>
      </c>
      <c r="D61" s="38">
        <f>'[1]вспомогат'!D58</f>
        <v>1570871</v>
      </c>
      <c r="E61" s="33">
        <f>'[1]вспомогат'!G58</f>
        <v>7333295.7</v>
      </c>
      <c r="F61" s="38">
        <f>'[1]вспомогат'!H58</f>
        <v>70511.08999999985</v>
      </c>
      <c r="G61" s="39">
        <f>'[1]вспомогат'!I58</f>
        <v>4.488662022533986</v>
      </c>
      <c r="H61" s="35">
        <f>'[1]вспомогат'!J58</f>
        <v>-1500359.9100000001</v>
      </c>
      <c r="I61" s="36">
        <f>'[1]вспомогат'!K58</f>
        <v>90.19190804707402</v>
      </c>
      <c r="J61" s="37">
        <f>'[1]вспомогат'!L58</f>
        <v>-797473.2999999998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5037574</v>
      </c>
      <c r="D62" s="38">
        <f>'[1]вспомогат'!D59</f>
        <v>959506</v>
      </c>
      <c r="E62" s="33">
        <f>'[1]вспомогат'!G59</f>
        <v>3896730.1</v>
      </c>
      <c r="F62" s="38">
        <f>'[1]вспомогат'!H59</f>
        <v>99622.75</v>
      </c>
      <c r="G62" s="39">
        <f>'[1]вспомогат'!I59</f>
        <v>10.382712562506123</v>
      </c>
      <c r="H62" s="35">
        <f>'[1]вспомогат'!J59</f>
        <v>-859883.25</v>
      </c>
      <c r="I62" s="36">
        <f>'[1]вспомогат'!K59</f>
        <v>77.35330736580744</v>
      </c>
      <c r="J62" s="37">
        <f>'[1]вспомогат'!L59</f>
        <v>-1140843.9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2815192</v>
      </c>
      <c r="D63" s="38">
        <f>'[1]вспомогат'!D60</f>
        <v>525707</v>
      </c>
      <c r="E63" s="33">
        <f>'[1]вспомогат'!G60</f>
        <v>2759719.54</v>
      </c>
      <c r="F63" s="38">
        <f>'[1]вспомогат'!H60</f>
        <v>21564.760000000242</v>
      </c>
      <c r="G63" s="39">
        <f>'[1]вспомогат'!I60</f>
        <v>4.102049240356366</v>
      </c>
      <c r="H63" s="35">
        <f>'[1]вспомогат'!J60</f>
        <v>-504142.23999999976</v>
      </c>
      <c r="I63" s="36">
        <f>'[1]вспомогат'!K60</f>
        <v>98.02953191114496</v>
      </c>
      <c r="J63" s="37">
        <f>'[1]вспомогат'!L60</f>
        <v>-55472.45999999996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2847320</v>
      </c>
      <c r="D64" s="38">
        <f>'[1]вспомогат'!D61</f>
        <v>515400</v>
      </c>
      <c r="E64" s="33">
        <f>'[1]вспомогат'!G61</f>
        <v>2385502.76</v>
      </c>
      <c r="F64" s="38">
        <f>'[1]вспомогат'!H61</f>
        <v>18744.459999999963</v>
      </c>
      <c r="G64" s="39">
        <f>'[1]вспомогат'!I61</f>
        <v>3.6368762126503613</v>
      </c>
      <c r="H64" s="35">
        <f>'[1]вспомогат'!J61</f>
        <v>-496655.54000000004</v>
      </c>
      <c r="I64" s="36">
        <f>'[1]вспомогат'!K61</f>
        <v>83.78063442113987</v>
      </c>
      <c r="J64" s="37">
        <f>'[1]вспомогат'!L61</f>
        <v>-461817.2400000002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2380864</v>
      </c>
      <c r="D65" s="38">
        <f>'[1]вспомогат'!D62</f>
        <v>424746</v>
      </c>
      <c r="E65" s="33">
        <f>'[1]вспомогат'!G62</f>
        <v>2360297.19</v>
      </c>
      <c r="F65" s="38">
        <f>'[1]вспомогат'!H62</f>
        <v>34714.560000000056</v>
      </c>
      <c r="G65" s="39">
        <f>'[1]вспомогат'!I62</f>
        <v>8.173016343885536</v>
      </c>
      <c r="H65" s="35">
        <f>'[1]вспомогат'!J62</f>
        <v>-390031.43999999994</v>
      </c>
      <c r="I65" s="36">
        <f>'[1]вспомогат'!K62</f>
        <v>99.13616191433026</v>
      </c>
      <c r="J65" s="37">
        <f>'[1]вспомогат'!L62</f>
        <v>-20566.810000000056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5024750</v>
      </c>
      <c r="D66" s="38">
        <f>'[1]вспомогат'!D63</f>
        <v>991900</v>
      </c>
      <c r="E66" s="33">
        <f>'[1]вспомогат'!G63</f>
        <v>4607218.18</v>
      </c>
      <c r="F66" s="38">
        <f>'[1]вспомогат'!H63</f>
        <v>39311.889999999665</v>
      </c>
      <c r="G66" s="39">
        <f>'[1]вспомогат'!I63</f>
        <v>3.9632916624659407</v>
      </c>
      <c r="H66" s="35">
        <f>'[1]вспомогат'!J63</f>
        <v>-952588.1100000003</v>
      </c>
      <c r="I66" s="36">
        <f>'[1]вспомогат'!K63</f>
        <v>91.69049564654958</v>
      </c>
      <c r="J66" s="37">
        <f>'[1]вспомогат'!L63</f>
        <v>-417531.8200000003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3709982</v>
      </c>
      <c r="D67" s="38">
        <f>'[1]вспомогат'!D64</f>
        <v>687649</v>
      </c>
      <c r="E67" s="33">
        <f>'[1]вспомогат'!G64</f>
        <v>3214439.9</v>
      </c>
      <c r="F67" s="38">
        <f>'[1]вспомогат'!H64</f>
        <v>64290.35999999987</v>
      </c>
      <c r="G67" s="39">
        <f>'[1]вспомогат'!I64</f>
        <v>9.349298842868944</v>
      </c>
      <c r="H67" s="35">
        <f>'[1]вспомогат'!J64</f>
        <v>-623358.6400000001</v>
      </c>
      <c r="I67" s="36">
        <f>'[1]вспомогат'!K64</f>
        <v>86.64300527603638</v>
      </c>
      <c r="J67" s="37">
        <f>'[1]вспомогат'!L64</f>
        <v>-495542.1000000001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12695700</v>
      </c>
      <c r="D68" s="38">
        <f>'[1]вспомогат'!D65</f>
        <v>2728643</v>
      </c>
      <c r="E68" s="33">
        <f>'[1]вспомогат'!G65</f>
        <v>11531462.45</v>
      </c>
      <c r="F68" s="38">
        <f>'[1]вспомогат'!H65</f>
        <v>144046.2899999991</v>
      </c>
      <c r="G68" s="39">
        <f>'[1]вспомогат'!I65</f>
        <v>5.279044931858038</v>
      </c>
      <c r="H68" s="35">
        <f>'[1]вспомогат'!J65</f>
        <v>-2584596.710000001</v>
      </c>
      <c r="I68" s="36">
        <f>'[1]вспомогат'!K65</f>
        <v>90.829670282064</v>
      </c>
      <c r="J68" s="37">
        <f>'[1]вспомогат'!L65</f>
        <v>-1164237.5500000007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31183074</v>
      </c>
      <c r="D69" s="38">
        <f>'[1]вспомогат'!D66</f>
        <v>6329252</v>
      </c>
      <c r="E69" s="33">
        <f>'[1]вспомогат'!G66</f>
        <v>16535460.74</v>
      </c>
      <c r="F69" s="38">
        <f>'[1]вспомогат'!H66</f>
        <v>220303.70000000112</v>
      </c>
      <c r="G69" s="39">
        <f>'[1]вспомогат'!I66</f>
        <v>3.4807225245574216</v>
      </c>
      <c r="H69" s="35">
        <f>'[1]вспомогат'!J66</f>
        <v>-6108948.299999999</v>
      </c>
      <c r="I69" s="36">
        <f>'[1]вспомогат'!K66</f>
        <v>53.02703877109742</v>
      </c>
      <c r="J69" s="37">
        <f>'[1]вспомогат'!L66</f>
        <v>-14647613.26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35225356</v>
      </c>
      <c r="D70" s="38">
        <f>'[1]вспомогат'!D67</f>
        <v>6330323</v>
      </c>
      <c r="E70" s="33">
        <f>'[1]вспомогат'!G67</f>
        <v>25702316.82</v>
      </c>
      <c r="F70" s="38">
        <f>'[1]вспомогат'!H67</f>
        <v>282044.4299999997</v>
      </c>
      <c r="G70" s="39">
        <f>'[1]вспомогат'!I67</f>
        <v>4.455450851402048</v>
      </c>
      <c r="H70" s="35">
        <f>'[1]вспомогат'!J67</f>
        <v>-6048278.57</v>
      </c>
      <c r="I70" s="36">
        <f>'[1]вспомогат'!K67</f>
        <v>72.96538555919776</v>
      </c>
      <c r="J70" s="37">
        <f>'[1]вспомогат'!L67</f>
        <v>-9523039.18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5358870</v>
      </c>
      <c r="D71" s="38">
        <f>'[1]вспомогат'!D68</f>
        <v>1248600</v>
      </c>
      <c r="E71" s="33">
        <f>'[1]вспомогат'!G68</f>
        <v>4026847.95</v>
      </c>
      <c r="F71" s="38">
        <f>'[1]вспомогат'!H68</f>
        <v>23446.62000000011</v>
      </c>
      <c r="G71" s="39">
        <f>'[1]вспомогат'!I68</f>
        <v>1.877832772705439</v>
      </c>
      <c r="H71" s="35">
        <f>'[1]вспомогат'!J68</f>
        <v>-1225153.38</v>
      </c>
      <c r="I71" s="36">
        <f>'[1]вспомогат'!K68</f>
        <v>75.1436021026821</v>
      </c>
      <c r="J71" s="37">
        <f>'[1]вспомогат'!L68</f>
        <v>-1332022.0499999998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3981115</v>
      </c>
      <c r="D72" s="38">
        <f>'[1]вспомогат'!D69</f>
        <v>941655</v>
      </c>
      <c r="E72" s="33">
        <f>'[1]вспомогат'!G69</f>
        <v>3113952.42</v>
      </c>
      <c r="F72" s="38">
        <f>'[1]вспомогат'!H69</f>
        <v>33397.20999999996</v>
      </c>
      <c r="G72" s="39">
        <f>'[1]вспомогат'!I69</f>
        <v>3.5466503124817437</v>
      </c>
      <c r="H72" s="35">
        <f>'[1]вспомогат'!J69</f>
        <v>-908257.79</v>
      </c>
      <c r="I72" s="36">
        <f>'[1]вспомогат'!K69</f>
        <v>78.21809769373655</v>
      </c>
      <c r="J72" s="37">
        <f>'[1]вспомогат'!L69</f>
        <v>-867162.5800000001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1023437</v>
      </c>
      <c r="D73" s="38">
        <f>'[1]вспомогат'!D70</f>
        <v>139300</v>
      </c>
      <c r="E73" s="33">
        <f>'[1]вспомогат'!G70</f>
        <v>1584480.27</v>
      </c>
      <c r="F73" s="38">
        <f>'[1]вспомогат'!H70</f>
        <v>9171.919999999925</v>
      </c>
      <c r="G73" s="39">
        <f>'[1]вспомогат'!I70</f>
        <v>6.584292893036558</v>
      </c>
      <c r="H73" s="35">
        <f>'[1]вспомогат'!J70</f>
        <v>-130128.08000000007</v>
      </c>
      <c r="I73" s="36">
        <f>'[1]вспомогат'!K70</f>
        <v>154.81952186602595</v>
      </c>
      <c r="J73" s="37">
        <f>'[1]вспомогат'!L70</f>
        <v>561043.27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18951179</v>
      </c>
      <c r="D74" s="38">
        <f>'[1]вспомогат'!D71</f>
        <v>3699569</v>
      </c>
      <c r="E74" s="33">
        <f>'[1]вспомогат'!G71</f>
        <v>14695955.22</v>
      </c>
      <c r="F74" s="38">
        <f>'[1]вспомогат'!H71</f>
        <v>261928.12000000104</v>
      </c>
      <c r="G74" s="39">
        <f>'[1]вспомогат'!I71</f>
        <v>7.0799630984041935</v>
      </c>
      <c r="H74" s="35">
        <f>'[1]вспомогат'!J71</f>
        <v>-3437640.879999999</v>
      </c>
      <c r="I74" s="36">
        <f>'[1]вспомогат'!K71</f>
        <v>77.54639022722544</v>
      </c>
      <c r="J74" s="37">
        <f>'[1]вспомогат'!L71</f>
        <v>-4255223.779999999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9579782</v>
      </c>
      <c r="D75" s="38">
        <f>'[1]вспомогат'!D72</f>
        <v>1609310</v>
      </c>
      <c r="E75" s="33">
        <f>'[1]вспомогат'!G72</f>
        <v>7601000.79</v>
      </c>
      <c r="F75" s="38">
        <f>'[1]вспомогат'!H72</f>
        <v>113895.78000000026</v>
      </c>
      <c r="G75" s="39">
        <f>'[1]вспомогат'!I72</f>
        <v>7.077305180481091</v>
      </c>
      <c r="H75" s="35">
        <f>'[1]вспомогат'!J72</f>
        <v>-1495414.2199999997</v>
      </c>
      <c r="I75" s="36">
        <f>'[1]вспомогат'!K72</f>
        <v>79.34419374052561</v>
      </c>
      <c r="J75" s="37">
        <f>'[1]вспомогат'!L72</f>
        <v>-1978781.21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3297390</v>
      </c>
      <c r="D76" s="38">
        <f>'[1]вспомогат'!D73</f>
        <v>702730</v>
      </c>
      <c r="E76" s="33">
        <f>'[1]вспомогат'!G73</f>
        <v>2980071.05</v>
      </c>
      <c r="F76" s="38">
        <f>'[1]вспомогат'!H73</f>
        <v>134481.86999999965</v>
      </c>
      <c r="G76" s="39">
        <f>'[1]вспомогат'!I73</f>
        <v>19.13706117570043</v>
      </c>
      <c r="H76" s="35">
        <f>'[1]вспомогат'!J73</f>
        <v>-568248.1300000004</v>
      </c>
      <c r="I76" s="36">
        <f>'[1]вспомогат'!K73</f>
        <v>90.37666305775173</v>
      </c>
      <c r="J76" s="37">
        <f>'[1]вспомогат'!L73</f>
        <v>-317318.9500000002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3357158</v>
      </c>
      <c r="D77" s="38">
        <f>'[1]вспомогат'!D74</f>
        <v>786637</v>
      </c>
      <c r="E77" s="33">
        <f>'[1]вспомогат'!G74</f>
        <v>2166884.15</v>
      </c>
      <c r="F77" s="38">
        <f>'[1]вспомогат'!H74</f>
        <v>3171.279999999795</v>
      </c>
      <c r="G77" s="39">
        <f>'[1]вспомогат'!I74</f>
        <v>0.40314401687179663</v>
      </c>
      <c r="H77" s="35">
        <f>'[1]вспомогат'!J74</f>
        <v>-783465.7200000002</v>
      </c>
      <c r="I77" s="36">
        <f>'[1]вспомогат'!K74</f>
        <v>64.54519417912412</v>
      </c>
      <c r="J77" s="37">
        <f>'[1]вспомогат'!L74</f>
        <v>-1190273.85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1931697</v>
      </c>
      <c r="D78" s="38">
        <f>'[1]вспомогат'!D75</f>
        <v>617715</v>
      </c>
      <c r="E78" s="33">
        <f>'[1]вспомогат'!G75</f>
        <v>1980654.03</v>
      </c>
      <c r="F78" s="38">
        <f>'[1]вспомогат'!H75</f>
        <v>7920.130000000121</v>
      </c>
      <c r="G78" s="39">
        <f>'[1]вспомогат'!I75</f>
        <v>1.2821657236751773</v>
      </c>
      <c r="H78" s="35">
        <f>'[1]вспомогат'!J75</f>
        <v>-609794.8699999999</v>
      </c>
      <c r="I78" s="36">
        <f>'[1]вспомогат'!K75</f>
        <v>102.53440524057345</v>
      </c>
      <c r="J78" s="37">
        <f>'[1]вспомогат'!L75</f>
        <v>48957.03000000003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4615966</v>
      </c>
      <c r="D79" s="38">
        <f>'[1]вспомогат'!D76</f>
        <v>1036511</v>
      </c>
      <c r="E79" s="33">
        <f>'[1]вспомогат'!G76</f>
        <v>3762929.07</v>
      </c>
      <c r="F79" s="38">
        <f>'[1]вспомогат'!H76</f>
        <v>52362.85999999987</v>
      </c>
      <c r="G79" s="39">
        <f>'[1]вспомогат'!I76</f>
        <v>5.0518383307075245</v>
      </c>
      <c r="H79" s="35">
        <f>'[1]вспомогат'!J76</f>
        <v>-984148.1400000001</v>
      </c>
      <c r="I79" s="36">
        <f>'[1]вспомогат'!K76</f>
        <v>81.51986106483453</v>
      </c>
      <c r="J79" s="37">
        <f>'[1]вспомогат'!L76</f>
        <v>-853036.9300000002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3637934</v>
      </c>
      <c r="D80" s="38">
        <f>'[1]вспомогат'!D77</f>
        <v>516800</v>
      </c>
      <c r="E80" s="33">
        <f>'[1]вспомогат'!G77</f>
        <v>3434487.73</v>
      </c>
      <c r="F80" s="38">
        <f>'[1]вспомогат'!H77</f>
        <v>8396.009999999776</v>
      </c>
      <c r="G80" s="39">
        <f>'[1]вспомогат'!I77</f>
        <v>1.6246149380804522</v>
      </c>
      <c r="H80" s="35">
        <f>'[1]вспомогат'!J77</f>
        <v>-508403.9900000002</v>
      </c>
      <c r="I80" s="36">
        <f>'[1]вспомогат'!K77</f>
        <v>94.40764263452827</v>
      </c>
      <c r="J80" s="37">
        <f>'[1]вспомогат'!L77</f>
        <v>-203446.27000000002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178784040</v>
      </c>
      <c r="D81" s="38">
        <f>'[1]вспомогат'!D78</f>
        <v>36972895</v>
      </c>
      <c r="E81" s="33">
        <f>'[1]вспомогат'!G78</f>
        <v>149606805.95</v>
      </c>
      <c r="F81" s="38">
        <f>'[1]вспомогат'!H78</f>
        <v>2029481.6399999857</v>
      </c>
      <c r="G81" s="39">
        <f>'[1]вспомогат'!I78</f>
        <v>5.489106655023865</v>
      </c>
      <c r="H81" s="35">
        <f>'[1]вспомогат'!J78</f>
        <v>-34943413.360000014</v>
      </c>
      <c r="I81" s="36">
        <f>'[1]вспомогат'!K78</f>
        <v>83.6801797017228</v>
      </c>
      <c r="J81" s="37">
        <f>'[1]вспомогат'!L78</f>
        <v>-29177234.050000012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13978206</v>
      </c>
      <c r="D82" s="38">
        <f>'[1]вспомогат'!D79</f>
        <v>2916641</v>
      </c>
      <c r="E82" s="33">
        <f>'[1]вспомогат'!G79</f>
        <v>12632980.68</v>
      </c>
      <c r="F82" s="38">
        <f>'[1]вспомогат'!H79</f>
        <v>112438.84999999963</v>
      </c>
      <c r="G82" s="39">
        <f>'[1]вспомогат'!I79</f>
        <v>3.8550802104201245</v>
      </c>
      <c r="H82" s="35">
        <f>'[1]вспомогат'!J79</f>
        <v>-2804202.1500000004</v>
      </c>
      <c r="I82" s="36">
        <f>'[1]вспомогат'!K79</f>
        <v>90.37626631056946</v>
      </c>
      <c r="J82" s="37">
        <f>'[1]вспомогат'!L79</f>
        <v>-1345225.3200000003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4314672</v>
      </c>
      <c r="D83" s="38">
        <f>'[1]вспомогат'!D80</f>
        <v>729436</v>
      </c>
      <c r="E83" s="33">
        <f>'[1]вспомогат'!G80</f>
        <v>3318098.52</v>
      </c>
      <c r="F83" s="38">
        <f>'[1]вспомогат'!H80</f>
        <v>26168.52000000002</v>
      </c>
      <c r="G83" s="39">
        <f>'[1]вспомогат'!I80</f>
        <v>3.5875004798227694</v>
      </c>
      <c r="H83" s="35">
        <f>'[1]вспомогат'!J80</f>
        <v>-703267.48</v>
      </c>
      <c r="I83" s="36">
        <f>'[1]вспомогат'!K80</f>
        <v>76.90268275317335</v>
      </c>
      <c r="J83" s="37">
        <f>'[1]вспомогат'!L80</f>
        <v>-996573.48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83602568</v>
      </c>
      <c r="D84" s="38">
        <f>'[1]вспомогат'!D81</f>
        <v>14326598</v>
      </c>
      <c r="E84" s="33">
        <f>'[1]вспомогат'!G81</f>
        <v>50232423.33</v>
      </c>
      <c r="F84" s="38">
        <f>'[1]вспомогат'!H81</f>
        <v>279217.6899999976</v>
      </c>
      <c r="G84" s="39">
        <f>'[1]вспомогат'!I81</f>
        <v>1.9489462187743218</v>
      </c>
      <c r="H84" s="35">
        <f>'[1]вспомогат'!J81</f>
        <v>-14047380.310000002</v>
      </c>
      <c r="I84" s="36">
        <f>'[1]вспомогат'!K81</f>
        <v>60.08478511090711</v>
      </c>
      <c r="J84" s="37">
        <f>'[1]вспомогат'!L81</f>
        <v>-33370144.67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13786447</v>
      </c>
      <c r="D85" s="38">
        <f>'[1]вспомогат'!D82</f>
        <v>3003513</v>
      </c>
      <c r="E85" s="33">
        <f>'[1]вспомогат'!G82</f>
        <v>10698979.47</v>
      </c>
      <c r="F85" s="38">
        <f>'[1]вспомогат'!H82</f>
        <v>262515.9600000009</v>
      </c>
      <c r="G85" s="39">
        <f>'[1]вспомогат'!I82</f>
        <v>8.740297112081782</v>
      </c>
      <c r="H85" s="35">
        <f>'[1]вспомогат'!J82</f>
        <v>-2740997.039999999</v>
      </c>
      <c r="I85" s="36">
        <f>'[1]вспомогат'!K82</f>
        <v>77.60505277393081</v>
      </c>
      <c r="J85" s="37">
        <f>'[1]вспомогат'!L82</f>
        <v>-3087467.5299999993</v>
      </c>
    </row>
    <row r="86" spans="1:10" ht="15" customHeight="1">
      <c r="A86" s="51" t="s">
        <v>88</v>
      </c>
      <c r="B86" s="41">
        <f>SUM(B38:B85)</f>
        <v>2072340493</v>
      </c>
      <c r="C86" s="41">
        <f>SUM(C38:C85)</f>
        <v>758822228</v>
      </c>
      <c r="D86" s="41">
        <f>SUM(D38:D85)</f>
        <v>154746653</v>
      </c>
      <c r="E86" s="41">
        <f>SUM(E38:E85)</f>
        <v>590868343.3299999</v>
      </c>
      <c r="F86" s="41">
        <f>SUM(F38:F85)</f>
        <v>6912441.22999998</v>
      </c>
      <c r="G86" s="42">
        <f>F86/D86*100</f>
        <v>4.466940703396008</v>
      </c>
      <c r="H86" s="41">
        <f>SUM(H38:H85)</f>
        <v>-147834211.77</v>
      </c>
      <c r="I86" s="43">
        <f>E86/C86*100</f>
        <v>77.86650437050717</v>
      </c>
      <c r="J86" s="41">
        <f>SUM(J38:J85)</f>
        <v>-167953884.67</v>
      </c>
    </row>
    <row r="87" spans="1:10" ht="15.75" customHeight="1">
      <c r="A87" s="54" t="s">
        <v>89</v>
      </c>
      <c r="B87" s="55">
        <f>'[1]вспомогат'!B83</f>
        <v>13240465353</v>
      </c>
      <c r="C87" s="55">
        <f>'[1]вспомогат'!C83</f>
        <v>5228874290</v>
      </c>
      <c r="D87" s="55">
        <f>'[1]вспомогат'!D83</f>
        <v>1147533063</v>
      </c>
      <c r="E87" s="55">
        <f>'[1]вспомогат'!G83</f>
        <v>3959871753.7499976</v>
      </c>
      <c r="F87" s="55">
        <f>'[1]вспомогат'!H83</f>
        <v>51197635.780000016</v>
      </c>
      <c r="G87" s="56">
        <f>'[1]вспомогат'!I83</f>
        <v>4.461539055454651</v>
      </c>
      <c r="H87" s="55">
        <f>'[1]вспомогат'!J83</f>
        <v>-1096335427.2200003</v>
      </c>
      <c r="I87" s="56">
        <f>'[1]вспомогат'!K83</f>
        <v>75.73086546224843</v>
      </c>
      <c r="J87" s="55">
        <f>'[1]вспомогат'!L83</f>
        <v>-1269002536.25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05.05.2020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2020-05-06T06:34:36Z</dcterms:created>
  <dcterms:modified xsi:type="dcterms:W3CDTF">2020-05-06T06:35:35Z</dcterms:modified>
  <cp:category/>
  <cp:version/>
  <cp:contentType/>
  <cp:contentStatus/>
</cp:coreProperties>
</file>