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<sst xmlns="http://schemas.openxmlformats.org/spreadsheetml/2006/main" count="95" uniqueCount="90">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</sst>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12.05.2020</v>
          </cell>
        </row>
        <row r="6">
          <cell r="G6" t="str">
            <v>Фактично надійшло на 12.05.2020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683481181.36</v>
          </cell>
          <cell r="H10">
            <v>50010322.81000006</v>
          </cell>
          <cell r="I10">
            <v>20.132145410234624</v>
          </cell>
          <cell r="J10">
            <v>-198399977.18999994</v>
          </cell>
          <cell r="K10">
            <v>72.41147348851322</v>
          </cell>
          <cell r="L10">
            <v>-260404018.64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2004802864.34</v>
          </cell>
          <cell r="H11">
            <v>145326380.54999995</v>
          </cell>
          <cell r="I11">
            <v>26.577611658741763</v>
          </cell>
          <cell r="J11">
            <v>-401473619.45000005</v>
          </cell>
          <cell r="K11">
            <v>78.86249294258796</v>
          </cell>
          <cell r="L11">
            <v>-537347135.6600001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313613329.5</v>
          </cell>
          <cell r="H12">
            <v>30228711.639999986</v>
          </cell>
          <cell r="I12">
            <v>49.70081504261001</v>
          </cell>
          <cell r="J12">
            <v>-30592648.360000014</v>
          </cell>
          <cell r="K12">
            <v>97.84713305109463</v>
          </cell>
          <cell r="L12">
            <v>-6900230.5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220218408.11</v>
          </cell>
          <cell r="H13">
            <v>14507207.860000014</v>
          </cell>
          <cell r="I13">
            <v>25.497315956904608</v>
          </cell>
          <cell r="J13">
            <v>-42389792.139999986</v>
          </cell>
          <cell r="K13">
            <v>81.40950441578222</v>
          </cell>
          <cell r="L13">
            <v>-50288591.889999986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33961508.8</v>
          </cell>
          <cell r="H14">
            <v>2027362.2199999988</v>
          </cell>
          <cell r="I14">
            <v>23.68607502950006</v>
          </cell>
          <cell r="J14">
            <v>-6531937.780000001</v>
          </cell>
          <cell r="K14">
            <v>78.08715390027545</v>
          </cell>
          <cell r="L14">
            <v>-9530291.200000003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9433311.49</v>
          </cell>
          <cell r="H15">
            <v>307778.3599999994</v>
          </cell>
          <cell r="I15">
            <v>13.69095239323818</v>
          </cell>
          <cell r="J15">
            <v>-1940263.6400000006</v>
          </cell>
          <cell r="K15">
            <v>88.12764222386355</v>
          </cell>
          <cell r="L15">
            <v>-1270834.5099999998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122956648.7</v>
          </cell>
          <cell r="H16">
            <v>9621168.99000001</v>
          </cell>
          <cell r="I16">
            <v>38.06186798322051</v>
          </cell>
          <cell r="J16">
            <v>-15656542.00999999</v>
          </cell>
          <cell r="K16">
            <v>104.17180715510716</v>
          </cell>
          <cell r="L16">
            <v>4924090.700000003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1400929.15</v>
          </cell>
          <cell r="H18">
            <v>64648.84999999986</v>
          </cell>
          <cell r="I18">
            <v>24.388889936810283</v>
          </cell>
          <cell r="J18">
            <v>-200426.15000000014</v>
          </cell>
          <cell r="K18">
            <v>96.66013378549472</v>
          </cell>
          <cell r="L18">
            <v>-48405.85000000009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45475743.29</v>
          </cell>
          <cell r="H19">
            <v>2653917.839999996</v>
          </cell>
          <cell r="I19">
            <v>27.99497889130118</v>
          </cell>
          <cell r="J19">
            <v>-6826060.160000004</v>
          </cell>
          <cell r="K19">
            <v>99.37244684726262</v>
          </cell>
          <cell r="L19">
            <v>-287186.7100000009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10603839.26</v>
          </cell>
          <cell r="H20">
            <v>340718.3900000006</v>
          </cell>
          <cell r="I20">
            <v>13.2730186988703</v>
          </cell>
          <cell r="J20">
            <v>-2226281.6099999994</v>
          </cell>
          <cell r="K20">
            <v>78.06980639071865</v>
          </cell>
          <cell r="L20">
            <v>-2978670.74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18862953.03</v>
          </cell>
          <cell r="H21">
            <v>977687.1099999994</v>
          </cell>
          <cell r="I21">
            <v>30.046956787376466</v>
          </cell>
          <cell r="J21">
            <v>-2276176.8900000006</v>
          </cell>
          <cell r="K21">
            <v>91.43270569065433</v>
          </cell>
          <cell r="L21">
            <v>-1767468.9699999988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1083079.88</v>
          </cell>
          <cell r="H22">
            <v>51120.979999999865</v>
          </cell>
          <cell r="I22">
            <v>26.26302594400198</v>
          </cell>
          <cell r="J22">
            <v>-143529.02000000014</v>
          </cell>
          <cell r="K22">
            <v>97.94182521883816</v>
          </cell>
          <cell r="L22">
            <v>-22760.12000000011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40733997.49</v>
          </cell>
          <cell r="H24">
            <v>2320811.3000000045</v>
          </cell>
          <cell r="I24">
            <v>24.97762808398164</v>
          </cell>
          <cell r="J24">
            <v>-6970748.6999999955</v>
          </cell>
          <cell r="K24">
            <v>92.33922698864453</v>
          </cell>
          <cell r="L24">
            <v>-3379429.509999998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2280412.78</v>
          </cell>
          <cell r="H25">
            <v>149176.33999999985</v>
          </cell>
          <cell r="I25">
            <v>29.443899685381876</v>
          </cell>
          <cell r="J25">
            <v>-357469.66000000015</v>
          </cell>
          <cell r="K25">
            <v>85.10882926377766</v>
          </cell>
          <cell r="L25">
            <v>-398995.2200000002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17854819.77</v>
          </cell>
          <cell r="H26">
            <v>1018982.0300000012</v>
          </cell>
          <cell r="I26">
            <v>24.666793432174956</v>
          </cell>
          <cell r="J26">
            <v>-3112004.969999999</v>
          </cell>
          <cell r="K26">
            <v>88.73809855023195</v>
          </cell>
          <cell r="L26">
            <v>-2265985.2300000004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57921.83</v>
          </cell>
          <cell r="H27">
            <v>0</v>
          </cell>
          <cell r="I27">
            <v>0</v>
          </cell>
          <cell r="J27">
            <v>-3930</v>
          </cell>
          <cell r="K27">
            <v>106.1811732355637</v>
          </cell>
          <cell r="L27">
            <v>3371.8300000000017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19382104.06</v>
          </cell>
          <cell r="H28">
            <v>1050581.6399999969</v>
          </cell>
          <cell r="I28">
            <v>24.027057327008265</v>
          </cell>
          <cell r="J28">
            <v>-3321912.360000003</v>
          </cell>
          <cell r="K28">
            <v>88.72926097419004</v>
          </cell>
          <cell r="L28">
            <v>-2461990.9400000013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6872079.28</v>
          </cell>
          <cell r="H29">
            <v>279584.1900000004</v>
          </cell>
          <cell r="I29">
            <v>16.088435581621802</v>
          </cell>
          <cell r="J29">
            <v>-1458211.8099999996</v>
          </cell>
          <cell r="K29">
            <v>85.78495612372315</v>
          </cell>
          <cell r="L29">
            <v>-1138741.7199999997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9432778.32</v>
          </cell>
          <cell r="H30">
            <v>572852.6799999997</v>
          </cell>
          <cell r="I30">
            <v>26.417842209413152</v>
          </cell>
          <cell r="J30">
            <v>-1595578.3200000003</v>
          </cell>
          <cell r="K30">
            <v>76.41436173349726</v>
          </cell>
          <cell r="L30">
            <v>-2911469.6799999997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2176881.15</v>
          </cell>
          <cell r="H31">
            <v>51993.6799999997</v>
          </cell>
          <cell r="I31">
            <v>11.263941905657287</v>
          </cell>
          <cell r="J31">
            <v>-409600.3200000003</v>
          </cell>
          <cell r="K31">
            <v>100.26258301937195</v>
          </cell>
          <cell r="L31">
            <v>5701.149999999907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21034530.99</v>
          </cell>
          <cell r="H32">
            <v>1044338.1199999973</v>
          </cell>
          <cell r="I32">
            <v>20.821769329215734</v>
          </cell>
          <cell r="J32">
            <v>-3971268.8800000027</v>
          </cell>
          <cell r="K32">
            <v>86.26348720837954</v>
          </cell>
          <cell r="L32">
            <v>-3349518.0100000016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79530.14</v>
          </cell>
          <cell r="H33">
            <v>4985.699999999997</v>
          </cell>
          <cell r="I33">
            <v>71.22428571428567</v>
          </cell>
          <cell r="J33">
            <v>-2014.300000000003</v>
          </cell>
          <cell r="K33">
            <v>248.5316875</v>
          </cell>
          <cell r="L33">
            <v>47530.14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1497042.91</v>
          </cell>
          <cell r="H34">
            <v>55313.95999999996</v>
          </cell>
          <cell r="I34">
            <v>17.499710520904173</v>
          </cell>
          <cell r="J34">
            <v>-260771.04000000004</v>
          </cell>
          <cell r="K34">
            <v>73.12714917803923</v>
          </cell>
          <cell r="L34">
            <v>-550135.0900000001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4424501.7</v>
          </cell>
          <cell r="H35">
            <v>92835.45000000019</v>
          </cell>
          <cell r="I35">
            <v>7.239275070064723</v>
          </cell>
          <cell r="J35">
            <v>-1189550.5499999998</v>
          </cell>
          <cell r="K35">
            <v>82.76290704295327</v>
          </cell>
          <cell r="L35">
            <v>-921494.2999999998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15442429.39</v>
          </cell>
          <cell r="H36">
            <v>629039.7300000004</v>
          </cell>
          <cell r="I36">
            <v>18.16749575300237</v>
          </cell>
          <cell r="J36">
            <v>-2833406.2699999996</v>
          </cell>
          <cell r="K36">
            <v>79.971843309054</v>
          </cell>
          <cell r="L36">
            <v>-3867403.6099999994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7010569.15</v>
          </cell>
          <cell r="H37">
            <v>526480.3500000006</v>
          </cell>
          <cell r="I37">
            <v>37.52679898356675</v>
          </cell>
          <cell r="J37">
            <v>-876464.6499999994</v>
          </cell>
          <cell r="K37">
            <v>83.66889654220108</v>
          </cell>
          <cell r="L37">
            <v>-1368373.8499999996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5372743.24</v>
          </cell>
          <cell r="H38">
            <v>265350.54000000004</v>
          </cell>
          <cell r="I38">
            <v>10.856979077803079</v>
          </cell>
          <cell r="J38">
            <v>-2178704.46</v>
          </cell>
          <cell r="K38">
            <v>71.52727332272644</v>
          </cell>
          <cell r="L38">
            <v>-2138717.76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5328729.1</v>
          </cell>
          <cell r="H39">
            <v>374130.25</v>
          </cell>
          <cell r="I39">
            <v>48.620863304677805</v>
          </cell>
          <cell r="J39">
            <v>-395354.75</v>
          </cell>
          <cell r="K39">
            <v>99.07619809925414</v>
          </cell>
          <cell r="L39">
            <v>-49685.90000000037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6635639.53</v>
          </cell>
          <cell r="H40">
            <v>398626.8799999999</v>
          </cell>
          <cell r="I40">
            <v>25.733967708824224</v>
          </cell>
          <cell r="J40">
            <v>-1150403.12</v>
          </cell>
          <cell r="K40">
            <v>79.92477713555044</v>
          </cell>
          <cell r="L40">
            <v>-1666716.4699999997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13136421.44</v>
          </cell>
          <cell r="H41">
            <v>806001.4000000004</v>
          </cell>
          <cell r="I41">
            <v>27.958715524726262</v>
          </cell>
          <cell r="J41">
            <v>-2076825.5999999996</v>
          </cell>
          <cell r="K41">
            <v>87.83818767067166</v>
          </cell>
          <cell r="L41">
            <v>-1818829.5600000005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18932057.65</v>
          </cell>
          <cell r="H42">
            <v>819753.549999997</v>
          </cell>
          <cell r="I42">
            <v>18.0116805709573</v>
          </cell>
          <cell r="J42">
            <v>-3731479.450000003</v>
          </cell>
          <cell r="K42">
            <v>78.07180889669513</v>
          </cell>
          <cell r="L42">
            <v>-5317486.3500000015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8004243.3</v>
          </cell>
          <cell r="H43">
            <v>388641.4199999999</v>
          </cell>
          <cell r="I43">
            <v>10.416269196751626</v>
          </cell>
          <cell r="J43">
            <v>-3342458.58</v>
          </cell>
          <cell r="K43">
            <v>73.5538776804216</v>
          </cell>
          <cell r="L43">
            <v>-2877906.7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9204507.72</v>
          </cell>
          <cell r="H44">
            <v>446538.33999999985</v>
          </cell>
          <cell r="I44">
            <v>16.77064349048812</v>
          </cell>
          <cell r="J44">
            <v>-2216080.66</v>
          </cell>
          <cell r="K44">
            <v>82.46104991924119</v>
          </cell>
          <cell r="L44">
            <v>-1957741.2799999993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3113805.61</v>
          </cell>
          <cell r="H45">
            <v>316809.35999999987</v>
          </cell>
          <cell r="I45">
            <v>36.42315837397475</v>
          </cell>
          <cell r="J45">
            <v>-552992.6400000001</v>
          </cell>
          <cell r="K45">
            <v>70.79009336054777</v>
          </cell>
          <cell r="L45">
            <v>-1284840.3900000001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3058111.65</v>
          </cell>
          <cell r="H46">
            <v>225836.71999999974</v>
          </cell>
          <cell r="I46">
            <v>31.487788962940204</v>
          </cell>
          <cell r="J46">
            <v>-491383.28000000026</v>
          </cell>
          <cell r="K46">
            <v>94.50732976785669</v>
          </cell>
          <cell r="L46">
            <v>-177734.3500000001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4111742.2</v>
          </cell>
          <cell r="H47">
            <v>109502.05000000028</v>
          </cell>
          <cell r="I47">
            <v>3.6868061274580866</v>
          </cell>
          <cell r="J47">
            <v>-2860603.9499999997</v>
          </cell>
          <cell r="K47">
            <v>59.00135100327958</v>
          </cell>
          <cell r="L47">
            <v>-2857152.8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7835493.08</v>
          </cell>
          <cell r="H48">
            <v>491597.54000000004</v>
          </cell>
          <cell r="I48">
            <v>29.686379584171213</v>
          </cell>
          <cell r="J48">
            <v>-1164372.46</v>
          </cell>
          <cell r="K48">
            <v>84.81174201231366</v>
          </cell>
          <cell r="L48">
            <v>-1403195.92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3380500</v>
          </cell>
          <cell r="H49">
            <v>167287.18000000017</v>
          </cell>
          <cell r="I49">
            <v>12.620018558054284</v>
          </cell>
          <cell r="J49">
            <v>-1158282.8199999998</v>
          </cell>
          <cell r="K49">
            <v>65.11705853119184</v>
          </cell>
          <cell r="L49">
            <v>-1810920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2953165.24</v>
          </cell>
          <cell r="H50">
            <v>123721.3200000003</v>
          </cell>
          <cell r="I50">
            <v>22.59915244949408</v>
          </cell>
          <cell r="J50">
            <v>-423738.6799999997</v>
          </cell>
          <cell r="K50">
            <v>109.93144056849951</v>
          </cell>
          <cell r="L50">
            <v>266795.2400000002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20879614.17</v>
          </cell>
          <cell r="H51">
            <v>830955.6600000001</v>
          </cell>
          <cell r="I51">
            <v>19.107348558709372</v>
          </cell>
          <cell r="J51">
            <v>-3517924.34</v>
          </cell>
          <cell r="K51">
            <v>96.17651743369778</v>
          </cell>
          <cell r="L51">
            <v>-830065.8299999982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27186289.01</v>
          </cell>
          <cell r="H52">
            <v>1165748.5500000007</v>
          </cell>
          <cell r="I52">
            <v>16.55663761860221</v>
          </cell>
          <cell r="J52">
            <v>-5875225.449999999</v>
          </cell>
          <cell r="K52">
            <v>86.69318416923902</v>
          </cell>
          <cell r="L52">
            <v>-4172910.9899999984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10157076.04</v>
          </cell>
          <cell r="H53">
            <v>326313.6499999985</v>
          </cell>
          <cell r="I53">
            <v>15.218646375986907</v>
          </cell>
          <cell r="J53">
            <v>-1817856.3500000015</v>
          </cell>
          <cell r="K53">
            <v>90.49394014989255</v>
          </cell>
          <cell r="L53">
            <v>-1066963.960000001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21235436.79</v>
          </cell>
          <cell r="H54">
            <v>884726.5199999996</v>
          </cell>
          <cell r="I54">
            <v>20.731971552097846</v>
          </cell>
          <cell r="J54">
            <v>-3382723.4800000004</v>
          </cell>
          <cell r="K54">
            <v>87.49484678931212</v>
          </cell>
          <cell r="L54">
            <v>-3035063.210000001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25508339.27</v>
          </cell>
          <cell r="H55">
            <v>1387897.1400000006</v>
          </cell>
          <cell r="I55">
            <v>21.608069997898205</v>
          </cell>
          <cell r="J55">
            <v>-5035152.859999999</v>
          </cell>
          <cell r="K55">
            <v>76.82424825696086</v>
          </cell>
          <cell r="L55">
            <v>-7695160.73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4372204.15</v>
          </cell>
          <cell r="H56">
            <v>175334.79000000004</v>
          </cell>
          <cell r="I56">
            <v>16.147119604957556</v>
          </cell>
          <cell r="J56">
            <v>-910523.21</v>
          </cell>
          <cell r="K56">
            <v>88.90274591329785</v>
          </cell>
          <cell r="L56">
            <v>-545758.8499999996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20997409.1</v>
          </cell>
          <cell r="H57">
            <v>1181843.3000000007</v>
          </cell>
          <cell r="I57">
            <v>18.75908992065219</v>
          </cell>
          <cell r="J57">
            <v>-5118266.699999999</v>
          </cell>
          <cell r="K57">
            <v>81.73302358144664</v>
          </cell>
          <cell r="L57">
            <v>-4692829.8999999985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7609592.38</v>
          </cell>
          <cell r="H58">
            <v>346807.76999999955</v>
          </cell>
          <cell r="I58">
            <v>22.077418833245986</v>
          </cell>
          <cell r="J58">
            <v>-1224063.2300000004</v>
          </cell>
          <cell r="K58">
            <v>93.59006977076831</v>
          </cell>
          <cell r="L58">
            <v>-521176.6200000001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4127537.84</v>
          </cell>
          <cell r="H59">
            <v>330430.48999999976</v>
          </cell>
          <cell r="I59">
            <v>34.43756370465633</v>
          </cell>
          <cell r="J59">
            <v>-629075.5100000002</v>
          </cell>
          <cell r="K59">
            <v>81.93503142584109</v>
          </cell>
          <cell r="L59">
            <v>-910036.1600000001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3020341.58</v>
          </cell>
          <cell r="H60">
            <v>282186.8000000003</v>
          </cell>
          <cell r="I60">
            <v>53.67758085777824</v>
          </cell>
          <cell r="J60">
            <v>-243520.19999999972</v>
          </cell>
          <cell r="K60">
            <v>107.28723227403319</v>
          </cell>
          <cell r="L60">
            <v>205149.58000000007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2438522.43</v>
          </cell>
          <cell r="H61">
            <v>71764.13000000035</v>
          </cell>
          <cell r="I61">
            <v>13.923967792006279</v>
          </cell>
          <cell r="J61">
            <v>-443635.86999999965</v>
          </cell>
          <cell r="K61">
            <v>85.64272473764804</v>
          </cell>
          <cell r="L61">
            <v>-408797.56999999983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2507411.4</v>
          </cell>
          <cell r="H62">
            <v>181828.77000000002</v>
          </cell>
          <cell r="I62">
            <v>42.80882456809481</v>
          </cell>
          <cell r="J62">
            <v>-242917.22999999998</v>
          </cell>
          <cell r="K62">
            <v>105.31518809978226</v>
          </cell>
          <cell r="L62">
            <v>126547.3999999999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4996277.21</v>
          </cell>
          <cell r="H63">
            <v>428370.9199999999</v>
          </cell>
          <cell r="I63">
            <v>43.18690593809859</v>
          </cell>
          <cell r="J63">
            <v>-563529.0800000001</v>
          </cell>
          <cell r="K63">
            <v>99.43334912184686</v>
          </cell>
          <cell r="L63">
            <v>-28472.790000000037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3339487.81</v>
          </cell>
          <cell r="H64">
            <v>189338.27000000002</v>
          </cell>
          <cell r="I64">
            <v>27.53414459993398</v>
          </cell>
          <cell r="J64">
            <v>-498310.73</v>
          </cell>
          <cell r="K64">
            <v>90.01358524111438</v>
          </cell>
          <cell r="L64">
            <v>-370494.18999999994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11900563.82</v>
          </cell>
          <cell r="H65">
            <v>513147.66000000015</v>
          </cell>
          <cell r="I65">
            <v>18.805965456089353</v>
          </cell>
          <cell r="J65">
            <v>-2215495.34</v>
          </cell>
          <cell r="K65">
            <v>93.73696464157156</v>
          </cell>
          <cell r="L65">
            <v>-795136.1799999997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16923540.6</v>
          </cell>
          <cell r="H66">
            <v>608383.5600000024</v>
          </cell>
          <cell r="I66">
            <v>9.612250547142102</v>
          </cell>
          <cell r="J66">
            <v>-5720868.439999998</v>
          </cell>
          <cell r="K66">
            <v>54.27155962879093</v>
          </cell>
          <cell r="L66">
            <v>-14259533.399999999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26702889.28</v>
          </cell>
          <cell r="H67">
            <v>1282616.8900000006</v>
          </cell>
          <cell r="I67">
            <v>20.26147623114967</v>
          </cell>
          <cell r="J67">
            <v>-5047706.109999999</v>
          </cell>
          <cell r="K67">
            <v>75.80587483629691</v>
          </cell>
          <cell r="L67">
            <v>-8522466.719999999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4278603.67</v>
          </cell>
          <cell r="H68">
            <v>275202.33999999985</v>
          </cell>
          <cell r="I68">
            <v>22.040872977735052</v>
          </cell>
          <cell r="J68">
            <v>-973397.6600000001</v>
          </cell>
          <cell r="K68">
            <v>79.84152759816901</v>
          </cell>
          <cell r="L68">
            <v>-1080266.33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3360402.29</v>
          </cell>
          <cell r="H69">
            <v>279847.0800000001</v>
          </cell>
          <cell r="I69">
            <v>29.7186421778677</v>
          </cell>
          <cell r="J69">
            <v>-661807.9199999999</v>
          </cell>
          <cell r="K69">
            <v>84.40857121685758</v>
          </cell>
          <cell r="L69">
            <v>-620712.71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1654381.02</v>
          </cell>
          <cell r="H70">
            <v>79072.66999999993</v>
          </cell>
          <cell r="I70">
            <v>56.76430007178745</v>
          </cell>
          <cell r="J70">
            <v>-60227.330000000075</v>
          </cell>
          <cell r="K70">
            <v>161.64952214938486</v>
          </cell>
          <cell r="L70">
            <v>630944.02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15043459.95</v>
          </cell>
          <cell r="H71">
            <v>609432.8499999996</v>
          </cell>
          <cell r="I71">
            <v>16.47307699896933</v>
          </cell>
          <cell r="J71">
            <v>-3090136.1500000004</v>
          </cell>
          <cell r="K71">
            <v>79.38007418957945</v>
          </cell>
          <cell r="L71">
            <v>-3907719.0500000007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7883574.44</v>
          </cell>
          <cell r="H72">
            <v>396469.43000000063</v>
          </cell>
          <cell r="I72">
            <v>24.63598871566079</v>
          </cell>
          <cell r="J72">
            <v>-1212840.5699999994</v>
          </cell>
          <cell r="K72">
            <v>82.29388142652934</v>
          </cell>
          <cell r="L72">
            <v>-1696207.5599999996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3130576.29</v>
          </cell>
          <cell r="H73">
            <v>284987.10999999987</v>
          </cell>
          <cell r="I73">
            <v>40.55428258363808</v>
          </cell>
          <cell r="J73">
            <v>-417742.89000000013</v>
          </cell>
          <cell r="K73">
            <v>94.94103791180297</v>
          </cell>
          <cell r="L73">
            <v>-166813.70999999996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2184356.84</v>
          </cell>
          <cell r="H74">
            <v>20643.96999999974</v>
          </cell>
          <cell r="I74">
            <v>2.6243324430454886</v>
          </cell>
          <cell r="J74">
            <v>-765993.0300000003</v>
          </cell>
          <cell r="K74">
            <v>65.06565493789687</v>
          </cell>
          <cell r="L74">
            <v>-1172801.1600000001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2074083.39</v>
          </cell>
          <cell r="H75">
            <v>101349.48999999999</v>
          </cell>
          <cell r="I75">
            <v>16.407160259990448</v>
          </cell>
          <cell r="J75">
            <v>-516365.51</v>
          </cell>
          <cell r="K75">
            <v>107.37105198175489</v>
          </cell>
          <cell r="L75">
            <v>142386.3899999999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3857543.9</v>
          </cell>
          <cell r="H76">
            <v>146977.68999999994</v>
          </cell>
          <cell r="I76">
            <v>14.180041504624644</v>
          </cell>
          <cell r="J76">
            <v>-889533.31</v>
          </cell>
          <cell r="K76">
            <v>83.56959085053919</v>
          </cell>
          <cell r="L76">
            <v>-758422.1000000001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3552515.77</v>
          </cell>
          <cell r="H77">
            <v>126424.04999999981</v>
          </cell>
          <cell r="I77">
            <v>24.462857972136188</v>
          </cell>
          <cell r="J77">
            <v>-390375.9500000002</v>
          </cell>
          <cell r="K77">
            <v>97.65201265333566</v>
          </cell>
          <cell r="L77">
            <v>-85418.22999999998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155884874.67</v>
          </cell>
          <cell r="H78">
            <v>8307550.3599999845</v>
          </cell>
          <cell r="I78">
            <v>22.46929909059051</v>
          </cell>
          <cell r="J78">
            <v>-28665344.640000015</v>
          </cell>
          <cell r="K78">
            <v>87.19171726402422</v>
          </cell>
          <cell r="L78">
            <v>-22899165.330000013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13163825.93</v>
          </cell>
          <cell r="H79">
            <v>643284.0999999996</v>
          </cell>
          <cell r="I79">
            <v>22.055648946853577</v>
          </cell>
          <cell r="J79">
            <v>-2273356.9000000004</v>
          </cell>
          <cell r="K79">
            <v>94.17392997356026</v>
          </cell>
          <cell r="L79">
            <v>-814380.0700000003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3371941.88</v>
          </cell>
          <cell r="H80">
            <v>80011.87999999989</v>
          </cell>
          <cell r="I80">
            <v>10.969006191084603</v>
          </cell>
          <cell r="J80">
            <v>-649424.1200000001</v>
          </cell>
          <cell r="K80">
            <v>78.15059592015338</v>
          </cell>
          <cell r="L80">
            <v>-942730.1200000001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54212404.49</v>
          </cell>
          <cell r="H81">
            <v>4259198.8500000015</v>
          </cell>
          <cell r="I81">
            <v>29.72931082452374</v>
          </cell>
          <cell r="J81">
            <v>-10067399.149999999</v>
          </cell>
          <cell r="K81">
            <v>64.84538189066154</v>
          </cell>
          <cell r="L81">
            <v>-29390163.509999998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11010490.44</v>
          </cell>
          <cell r="H82">
            <v>574026.9299999997</v>
          </cell>
          <cell r="I82">
            <v>19.111851022452697</v>
          </cell>
          <cell r="J82">
            <v>-2429486.0700000003</v>
          </cell>
          <cell r="K82">
            <v>79.86459774588768</v>
          </cell>
          <cell r="L82">
            <v>-2775956.5600000005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4203894343.96</v>
          </cell>
          <cell r="H83">
            <v>295220225.99000007</v>
          </cell>
          <cell r="I83">
            <v>25.726511549759163</v>
          </cell>
          <cell r="J83">
            <v>-852312837.0100002</v>
          </cell>
          <cell r="K83">
            <v>80.39769385926469</v>
          </cell>
          <cell r="L83">
            <v>-1024979946.0400004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683481181.36</v>
      </c>
      <c r="F10" s="33">
        <f>'[1]вспомогат'!H10</f>
        <v>50010322.81000006</v>
      </c>
      <c r="G10" s="34">
        <f>'[1]вспомогат'!I10</f>
        <v>20.132145410234624</v>
      </c>
      <c r="H10" s="35">
        <f>'[1]вспомогат'!J10</f>
        <v>-198399977.18999994</v>
      </c>
      <c r="I10" s="36">
        <f>'[1]вспомогат'!K10</f>
        <v>72.41147348851322</v>
      </c>
      <c r="J10" s="37">
        <f>'[1]вспомогат'!L10</f>
        <v>-260404018.64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2004802864.34</v>
      </c>
      <c r="F12" s="38">
        <f>'[1]вспомогат'!H11</f>
        <v>145326380.54999995</v>
      </c>
      <c r="G12" s="39">
        <f>'[1]вспомогат'!I11</f>
        <v>26.577611658741763</v>
      </c>
      <c r="H12" s="35">
        <f>'[1]вспомогат'!J11</f>
        <v>-401473619.45000005</v>
      </c>
      <c r="I12" s="36">
        <f>'[1]вспомогат'!K11</f>
        <v>78.86249294258796</v>
      </c>
      <c r="J12" s="37">
        <f>'[1]вспомогат'!L11</f>
        <v>-537347135.6600001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313613329.5</v>
      </c>
      <c r="F13" s="38">
        <f>'[1]вспомогат'!H12</f>
        <v>30228711.639999986</v>
      </c>
      <c r="G13" s="39">
        <f>'[1]вспомогат'!I12</f>
        <v>49.70081504261001</v>
      </c>
      <c r="H13" s="35">
        <f>'[1]вспомогат'!J12</f>
        <v>-30592648.360000014</v>
      </c>
      <c r="I13" s="36">
        <f>'[1]вспомогат'!K12</f>
        <v>97.84713305109463</v>
      </c>
      <c r="J13" s="37">
        <f>'[1]вспомогат'!L12</f>
        <v>-6900230.5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220218408.11</v>
      </c>
      <c r="F14" s="38">
        <f>'[1]вспомогат'!H13</f>
        <v>14507207.860000014</v>
      </c>
      <c r="G14" s="39">
        <f>'[1]вспомогат'!I13</f>
        <v>25.497315956904608</v>
      </c>
      <c r="H14" s="35">
        <f>'[1]вспомогат'!J13</f>
        <v>-42389792.139999986</v>
      </c>
      <c r="I14" s="36">
        <f>'[1]вспомогат'!K13</f>
        <v>81.40950441578222</v>
      </c>
      <c r="J14" s="37">
        <f>'[1]вспомогат'!L13</f>
        <v>-50288591.889999986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33961508.8</v>
      </c>
      <c r="F15" s="38">
        <f>'[1]вспомогат'!H14</f>
        <v>2027362.2199999988</v>
      </c>
      <c r="G15" s="39">
        <f>'[1]вспомогат'!I14</f>
        <v>23.68607502950006</v>
      </c>
      <c r="H15" s="35">
        <f>'[1]вспомогат'!J14</f>
        <v>-6531937.780000001</v>
      </c>
      <c r="I15" s="36">
        <f>'[1]вспомогат'!K14</f>
        <v>78.08715390027545</v>
      </c>
      <c r="J15" s="37">
        <f>'[1]вспомогат'!L14</f>
        <v>-9530291.200000003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2572596110.7500005</v>
      </c>
      <c r="F16" s="41">
        <f>SUM(F12:F15)</f>
        <v>192089662.26999995</v>
      </c>
      <c r="G16" s="42">
        <f>F16/D16*100</f>
        <v>28.539004291124435</v>
      </c>
      <c r="H16" s="41">
        <f>SUM(H12:H15)</f>
        <v>-480987997.73</v>
      </c>
      <c r="I16" s="43">
        <f>E16/C16*100</f>
        <v>80.9842475909212</v>
      </c>
      <c r="J16" s="41">
        <f>SUM(J12:J15)</f>
        <v>-604066249.2500001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9433311.49</v>
      </c>
      <c r="F17" s="45">
        <f>'[1]вспомогат'!H15</f>
        <v>307778.3599999994</v>
      </c>
      <c r="G17" s="46">
        <f>'[1]вспомогат'!I15</f>
        <v>13.69095239323818</v>
      </c>
      <c r="H17" s="47">
        <f>'[1]вспомогат'!J15</f>
        <v>-1940263.6400000006</v>
      </c>
      <c r="I17" s="48">
        <f>'[1]вспомогат'!K15</f>
        <v>88.12764222386355</v>
      </c>
      <c r="J17" s="49">
        <f>'[1]вспомогат'!L15</f>
        <v>-1270834.5099999998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122956648.7</v>
      </c>
      <c r="F18" s="38">
        <f>'[1]вспомогат'!H16</f>
        <v>9621168.99000001</v>
      </c>
      <c r="G18" s="39">
        <f>'[1]вспомогат'!I16</f>
        <v>38.06186798322051</v>
      </c>
      <c r="H18" s="35">
        <f>'[1]вспомогат'!J16</f>
        <v>-15656542.00999999</v>
      </c>
      <c r="I18" s="36">
        <f>'[1]вспомогат'!K16</f>
        <v>104.17180715510716</v>
      </c>
      <c r="J18" s="37">
        <f>'[1]вспомогат'!L16</f>
        <v>4924090.700000003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1400929.15</v>
      </c>
      <c r="F20" s="38">
        <f>'[1]вспомогат'!H18</f>
        <v>64648.84999999986</v>
      </c>
      <c r="G20" s="39">
        <f>'[1]вспомогат'!I18</f>
        <v>24.388889936810283</v>
      </c>
      <c r="H20" s="35">
        <f>'[1]вспомогат'!J18</f>
        <v>-200426.15000000014</v>
      </c>
      <c r="I20" s="36">
        <f>'[1]вспомогат'!K18</f>
        <v>96.66013378549472</v>
      </c>
      <c r="J20" s="37">
        <f>'[1]вспомогат'!L18</f>
        <v>-48405.85000000009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45475743.29</v>
      </c>
      <c r="F21" s="38">
        <f>'[1]вспомогат'!H19</f>
        <v>2653917.839999996</v>
      </c>
      <c r="G21" s="39">
        <f>'[1]вспомогат'!I19</f>
        <v>27.99497889130118</v>
      </c>
      <c r="H21" s="35">
        <f>'[1]вспомогат'!J19</f>
        <v>-6826060.160000004</v>
      </c>
      <c r="I21" s="36">
        <f>'[1]вспомогат'!K19</f>
        <v>99.37244684726262</v>
      </c>
      <c r="J21" s="37">
        <f>'[1]вспомогат'!L19</f>
        <v>-287186.7100000009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10603839.26</v>
      </c>
      <c r="F22" s="38">
        <f>'[1]вспомогат'!H20</f>
        <v>340718.3900000006</v>
      </c>
      <c r="G22" s="39">
        <f>'[1]вспомогат'!I20</f>
        <v>13.2730186988703</v>
      </c>
      <c r="H22" s="35">
        <f>'[1]вспомогат'!J20</f>
        <v>-2226281.6099999994</v>
      </c>
      <c r="I22" s="36">
        <f>'[1]вспомогат'!K20</f>
        <v>78.06980639071865</v>
      </c>
      <c r="J22" s="37">
        <f>'[1]вспомогат'!L20</f>
        <v>-2978670.74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18862953.03</v>
      </c>
      <c r="F23" s="38">
        <f>'[1]вспомогат'!H21</f>
        <v>977687.1099999994</v>
      </c>
      <c r="G23" s="39">
        <f>'[1]вспомогат'!I21</f>
        <v>30.046956787376466</v>
      </c>
      <c r="H23" s="35">
        <f>'[1]вспомогат'!J21</f>
        <v>-2276176.8900000006</v>
      </c>
      <c r="I23" s="36">
        <f>'[1]вспомогат'!K21</f>
        <v>91.43270569065433</v>
      </c>
      <c r="J23" s="37">
        <f>'[1]вспомогат'!L21</f>
        <v>-1767468.9699999988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1083079.88</v>
      </c>
      <c r="F24" s="38">
        <f>'[1]вспомогат'!H22</f>
        <v>51120.979999999865</v>
      </c>
      <c r="G24" s="39">
        <f>'[1]вспомогат'!I22</f>
        <v>26.26302594400198</v>
      </c>
      <c r="H24" s="35">
        <f>'[1]вспомогат'!J22</f>
        <v>-143529.02000000014</v>
      </c>
      <c r="I24" s="36">
        <f>'[1]вспомогат'!K22</f>
        <v>97.94182521883816</v>
      </c>
      <c r="J24" s="37">
        <f>'[1]вспомогат'!L22</f>
        <v>-22760.12000000011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80917.68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20.229419999999998</v>
      </c>
      <c r="J25" s="37">
        <f>'[1]вспомогат'!L23</f>
        <v>-319082.32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40733997.49</v>
      </c>
      <c r="F26" s="38">
        <f>'[1]вспомогат'!H24</f>
        <v>2320811.3000000045</v>
      </c>
      <c r="G26" s="39">
        <f>'[1]вспомогат'!I24</f>
        <v>24.97762808398164</v>
      </c>
      <c r="H26" s="35">
        <f>'[1]вспомогат'!J24</f>
        <v>-6970748.6999999955</v>
      </c>
      <c r="I26" s="36">
        <f>'[1]вспомогат'!K24</f>
        <v>92.33922698864453</v>
      </c>
      <c r="J26" s="37">
        <f>'[1]вспомогат'!L24</f>
        <v>-3379429.509999998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2280412.78</v>
      </c>
      <c r="F27" s="38">
        <f>'[1]вспомогат'!H25</f>
        <v>149176.33999999985</v>
      </c>
      <c r="G27" s="39">
        <f>'[1]вспомогат'!I25</f>
        <v>29.443899685381876</v>
      </c>
      <c r="H27" s="35">
        <f>'[1]вспомогат'!J25</f>
        <v>-357469.66000000015</v>
      </c>
      <c r="I27" s="36">
        <f>'[1]вспомогат'!K25</f>
        <v>85.10882926377766</v>
      </c>
      <c r="J27" s="37">
        <f>'[1]вспомогат'!L25</f>
        <v>-398995.2200000002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17854819.77</v>
      </c>
      <c r="F28" s="38">
        <f>'[1]вспомогат'!H26</f>
        <v>1018982.0300000012</v>
      </c>
      <c r="G28" s="39">
        <f>'[1]вспомогат'!I26</f>
        <v>24.666793432174956</v>
      </c>
      <c r="H28" s="35">
        <f>'[1]вспомогат'!J26</f>
        <v>-3112004.969999999</v>
      </c>
      <c r="I28" s="36">
        <f>'[1]вспомогат'!K26</f>
        <v>88.73809855023195</v>
      </c>
      <c r="J28" s="37">
        <f>'[1]вспомогат'!L26</f>
        <v>-2265985.2300000004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57921.83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106.1811732355637</v>
      </c>
      <c r="J29" s="37">
        <f>'[1]вспомогат'!L27</f>
        <v>3371.8300000000017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19382104.06</v>
      </c>
      <c r="F30" s="38">
        <f>'[1]вспомогат'!H28</f>
        <v>1050581.6399999969</v>
      </c>
      <c r="G30" s="39">
        <f>'[1]вспомогат'!I28</f>
        <v>24.027057327008265</v>
      </c>
      <c r="H30" s="35">
        <f>'[1]вспомогат'!J28</f>
        <v>-3321912.360000003</v>
      </c>
      <c r="I30" s="36">
        <f>'[1]вспомогат'!K28</f>
        <v>88.72926097419004</v>
      </c>
      <c r="J30" s="37">
        <f>'[1]вспомогат'!L28</f>
        <v>-2461990.9400000013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6872079.28</v>
      </c>
      <c r="F31" s="38">
        <f>'[1]вспомогат'!H29</f>
        <v>279584.1900000004</v>
      </c>
      <c r="G31" s="39">
        <f>'[1]вспомогат'!I29</f>
        <v>16.088435581621802</v>
      </c>
      <c r="H31" s="35">
        <f>'[1]вспомогат'!J29</f>
        <v>-1458211.8099999996</v>
      </c>
      <c r="I31" s="36">
        <f>'[1]вспомогат'!K29</f>
        <v>85.78495612372315</v>
      </c>
      <c r="J31" s="37">
        <f>'[1]вспомогат'!L29</f>
        <v>-1138741.7199999997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9432778.32</v>
      </c>
      <c r="F32" s="38">
        <f>'[1]вспомогат'!H30</f>
        <v>572852.6799999997</v>
      </c>
      <c r="G32" s="39">
        <f>'[1]вспомогат'!I30</f>
        <v>26.417842209413152</v>
      </c>
      <c r="H32" s="35">
        <f>'[1]вспомогат'!J30</f>
        <v>-1595578.3200000003</v>
      </c>
      <c r="I32" s="36">
        <f>'[1]вспомогат'!K30</f>
        <v>76.41436173349726</v>
      </c>
      <c r="J32" s="37">
        <f>'[1]вспомогат'!L30</f>
        <v>-2911469.6799999997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2176881.15</v>
      </c>
      <c r="F33" s="38">
        <f>'[1]вспомогат'!H31</f>
        <v>51993.6799999997</v>
      </c>
      <c r="G33" s="39">
        <f>'[1]вспомогат'!I31</f>
        <v>11.263941905657287</v>
      </c>
      <c r="H33" s="35">
        <f>'[1]вспомогат'!J31</f>
        <v>-409600.3200000003</v>
      </c>
      <c r="I33" s="36">
        <f>'[1]вспомогат'!K31</f>
        <v>100.26258301937195</v>
      </c>
      <c r="J33" s="37">
        <f>'[1]вспомогат'!L31</f>
        <v>5701.149999999907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21034530.99</v>
      </c>
      <c r="F34" s="38">
        <f>'[1]вспомогат'!H32</f>
        <v>1044338.1199999973</v>
      </c>
      <c r="G34" s="39">
        <f>'[1]вспомогат'!I32</f>
        <v>20.821769329215734</v>
      </c>
      <c r="H34" s="35">
        <f>'[1]вспомогат'!J32</f>
        <v>-3971268.8800000027</v>
      </c>
      <c r="I34" s="36">
        <f>'[1]вспомогат'!K32</f>
        <v>86.26348720837954</v>
      </c>
      <c r="J34" s="37">
        <f>'[1]вспомогат'!L32</f>
        <v>-3349518.0100000016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79530.14</v>
      </c>
      <c r="F35" s="38">
        <f>'[1]вспомогат'!H33</f>
        <v>4985.699999999997</v>
      </c>
      <c r="G35" s="39">
        <f>'[1]вспомогат'!I33</f>
        <v>71.22428571428567</v>
      </c>
      <c r="H35" s="35">
        <f>'[1]вспомогат'!J33</f>
        <v>-2014.300000000003</v>
      </c>
      <c r="I35" s="36">
        <f>'[1]вспомогат'!K33</f>
        <v>248.5316875</v>
      </c>
      <c r="J35" s="37">
        <f>'[1]вспомогат'!L33</f>
        <v>47530.14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1497042.91</v>
      </c>
      <c r="F36" s="38">
        <f>'[1]вспомогат'!H34</f>
        <v>55313.95999999996</v>
      </c>
      <c r="G36" s="39">
        <f>'[1]вспомогат'!I34</f>
        <v>17.499710520904173</v>
      </c>
      <c r="H36" s="35">
        <f>'[1]вспомогат'!J34</f>
        <v>-260771.04000000004</v>
      </c>
      <c r="I36" s="36">
        <f>'[1]вспомогат'!K34</f>
        <v>73.12714917803923</v>
      </c>
      <c r="J36" s="37">
        <f>'[1]вспомогат'!L34</f>
        <v>-550135.0900000001</v>
      </c>
    </row>
    <row r="37" spans="1:10" ht="18.75" customHeight="1">
      <c r="A37" s="50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331306823.99999994</v>
      </c>
      <c r="F37" s="41">
        <f>SUM(F17:F36)</f>
        <v>20565915.160000008</v>
      </c>
      <c r="G37" s="42">
        <f>F37/D37*100</f>
        <v>28.844827846888688</v>
      </c>
      <c r="H37" s="41">
        <f>SUM(H17:H36)</f>
        <v>-50732534.83999999</v>
      </c>
      <c r="I37" s="43">
        <f>E37/C37*100</f>
        <v>94.79329224777767</v>
      </c>
      <c r="J37" s="41">
        <f>SUM(J17:J36)</f>
        <v>-18197677.999999996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4424501.7</v>
      </c>
      <c r="F38" s="38">
        <f>'[1]вспомогат'!H35</f>
        <v>92835.45000000019</v>
      </c>
      <c r="G38" s="39">
        <f>'[1]вспомогат'!I35</f>
        <v>7.239275070064723</v>
      </c>
      <c r="H38" s="35">
        <f>'[1]вспомогат'!J35</f>
        <v>-1189550.5499999998</v>
      </c>
      <c r="I38" s="36">
        <f>'[1]вспомогат'!K35</f>
        <v>82.76290704295327</v>
      </c>
      <c r="J38" s="37">
        <f>'[1]вспомогат'!L35</f>
        <v>-921494.2999999998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15442429.39</v>
      </c>
      <c r="F39" s="38">
        <f>'[1]вспомогат'!H36</f>
        <v>629039.7300000004</v>
      </c>
      <c r="G39" s="39">
        <f>'[1]вспомогат'!I36</f>
        <v>18.16749575300237</v>
      </c>
      <c r="H39" s="35">
        <f>'[1]вспомогат'!J36</f>
        <v>-2833406.2699999996</v>
      </c>
      <c r="I39" s="36">
        <f>'[1]вспомогат'!K36</f>
        <v>79.971843309054</v>
      </c>
      <c r="J39" s="37">
        <f>'[1]вспомогат'!L36</f>
        <v>-3867403.6099999994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7010569.15</v>
      </c>
      <c r="F40" s="38">
        <f>'[1]вспомогат'!H37</f>
        <v>526480.3500000006</v>
      </c>
      <c r="G40" s="39">
        <f>'[1]вспомогат'!I37</f>
        <v>37.52679898356675</v>
      </c>
      <c r="H40" s="35">
        <f>'[1]вспомогат'!J37</f>
        <v>-876464.6499999994</v>
      </c>
      <c r="I40" s="36">
        <f>'[1]вспомогат'!K37</f>
        <v>83.66889654220108</v>
      </c>
      <c r="J40" s="37">
        <f>'[1]вспомогат'!L37</f>
        <v>-1368373.8499999996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5372743.24</v>
      </c>
      <c r="F41" s="38">
        <f>'[1]вспомогат'!H38</f>
        <v>265350.54000000004</v>
      </c>
      <c r="G41" s="39">
        <f>'[1]вспомогат'!I38</f>
        <v>10.856979077803079</v>
      </c>
      <c r="H41" s="35">
        <f>'[1]вспомогат'!J38</f>
        <v>-2178704.46</v>
      </c>
      <c r="I41" s="36">
        <f>'[1]вспомогат'!K38</f>
        <v>71.52727332272644</v>
      </c>
      <c r="J41" s="37">
        <f>'[1]вспомогат'!L38</f>
        <v>-2138717.76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5328729.1</v>
      </c>
      <c r="F42" s="38">
        <f>'[1]вспомогат'!H39</f>
        <v>374130.25</v>
      </c>
      <c r="G42" s="39">
        <f>'[1]вспомогат'!I39</f>
        <v>48.620863304677805</v>
      </c>
      <c r="H42" s="35">
        <f>'[1]вспомогат'!J39</f>
        <v>-395354.75</v>
      </c>
      <c r="I42" s="36">
        <f>'[1]вспомогат'!K39</f>
        <v>99.07619809925414</v>
      </c>
      <c r="J42" s="37">
        <f>'[1]вспомогат'!L39</f>
        <v>-49685.90000000037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6635639.53</v>
      </c>
      <c r="F43" s="38">
        <f>'[1]вспомогат'!H40</f>
        <v>398626.8799999999</v>
      </c>
      <c r="G43" s="39">
        <f>'[1]вспомогат'!I40</f>
        <v>25.733967708824224</v>
      </c>
      <c r="H43" s="35">
        <f>'[1]вспомогат'!J40</f>
        <v>-1150403.12</v>
      </c>
      <c r="I43" s="36">
        <f>'[1]вспомогат'!K40</f>
        <v>79.92477713555044</v>
      </c>
      <c r="J43" s="37">
        <f>'[1]вспомогат'!L40</f>
        <v>-1666716.4699999997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13136421.44</v>
      </c>
      <c r="F44" s="38">
        <f>'[1]вспомогат'!H41</f>
        <v>806001.4000000004</v>
      </c>
      <c r="G44" s="39">
        <f>'[1]вспомогат'!I41</f>
        <v>27.958715524726262</v>
      </c>
      <c r="H44" s="35">
        <f>'[1]вспомогат'!J41</f>
        <v>-2076825.5999999996</v>
      </c>
      <c r="I44" s="36">
        <f>'[1]вспомогат'!K41</f>
        <v>87.83818767067166</v>
      </c>
      <c r="J44" s="37">
        <f>'[1]вспомогат'!L41</f>
        <v>-1818829.5600000005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18932057.65</v>
      </c>
      <c r="F45" s="38">
        <f>'[1]вспомогат'!H42</f>
        <v>819753.549999997</v>
      </c>
      <c r="G45" s="39">
        <f>'[1]вспомогат'!I42</f>
        <v>18.0116805709573</v>
      </c>
      <c r="H45" s="35">
        <f>'[1]вспомогат'!J42</f>
        <v>-3731479.450000003</v>
      </c>
      <c r="I45" s="36">
        <f>'[1]вспомогат'!K42</f>
        <v>78.07180889669513</v>
      </c>
      <c r="J45" s="37">
        <f>'[1]вспомогат'!L42</f>
        <v>-5317486.3500000015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8004243.3</v>
      </c>
      <c r="F46" s="38">
        <f>'[1]вспомогат'!H43</f>
        <v>388641.4199999999</v>
      </c>
      <c r="G46" s="39">
        <f>'[1]вспомогат'!I43</f>
        <v>10.416269196751626</v>
      </c>
      <c r="H46" s="35">
        <f>'[1]вспомогат'!J43</f>
        <v>-3342458.58</v>
      </c>
      <c r="I46" s="36">
        <f>'[1]вспомогат'!K43</f>
        <v>73.5538776804216</v>
      </c>
      <c r="J46" s="37">
        <f>'[1]вспомогат'!L43</f>
        <v>-2877906.7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9204507.72</v>
      </c>
      <c r="F47" s="38">
        <f>'[1]вспомогат'!H44</f>
        <v>446538.33999999985</v>
      </c>
      <c r="G47" s="39">
        <f>'[1]вспомогат'!I44</f>
        <v>16.77064349048812</v>
      </c>
      <c r="H47" s="35">
        <f>'[1]вспомогат'!J44</f>
        <v>-2216080.66</v>
      </c>
      <c r="I47" s="36">
        <f>'[1]вспомогат'!K44</f>
        <v>82.46104991924119</v>
      </c>
      <c r="J47" s="37">
        <f>'[1]вспомогат'!L44</f>
        <v>-1957741.2799999993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3113805.61</v>
      </c>
      <c r="F48" s="38">
        <f>'[1]вспомогат'!H45</f>
        <v>316809.35999999987</v>
      </c>
      <c r="G48" s="39">
        <f>'[1]вспомогат'!I45</f>
        <v>36.42315837397475</v>
      </c>
      <c r="H48" s="35">
        <f>'[1]вспомогат'!J45</f>
        <v>-552992.6400000001</v>
      </c>
      <c r="I48" s="36">
        <f>'[1]вспомогат'!K45</f>
        <v>70.79009336054777</v>
      </c>
      <c r="J48" s="37">
        <f>'[1]вспомогат'!L45</f>
        <v>-1284840.3900000001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3058111.65</v>
      </c>
      <c r="F49" s="38">
        <f>'[1]вспомогат'!H46</f>
        <v>225836.71999999974</v>
      </c>
      <c r="G49" s="39">
        <f>'[1]вспомогат'!I46</f>
        <v>31.487788962940204</v>
      </c>
      <c r="H49" s="35">
        <f>'[1]вспомогат'!J46</f>
        <v>-491383.28000000026</v>
      </c>
      <c r="I49" s="36">
        <f>'[1]вспомогат'!K46</f>
        <v>94.50732976785669</v>
      </c>
      <c r="J49" s="37">
        <f>'[1]вспомогат'!L46</f>
        <v>-177734.3500000001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4111742.2</v>
      </c>
      <c r="F50" s="38">
        <f>'[1]вспомогат'!H47</f>
        <v>109502.05000000028</v>
      </c>
      <c r="G50" s="39">
        <f>'[1]вспомогат'!I47</f>
        <v>3.6868061274580866</v>
      </c>
      <c r="H50" s="35">
        <f>'[1]вспомогат'!J47</f>
        <v>-2860603.9499999997</v>
      </c>
      <c r="I50" s="36">
        <f>'[1]вспомогат'!K47</f>
        <v>59.00135100327958</v>
      </c>
      <c r="J50" s="37">
        <f>'[1]вспомогат'!L47</f>
        <v>-2857152.8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7835493.08</v>
      </c>
      <c r="F51" s="38">
        <f>'[1]вспомогат'!H48</f>
        <v>491597.54000000004</v>
      </c>
      <c r="G51" s="39">
        <f>'[1]вспомогат'!I48</f>
        <v>29.686379584171213</v>
      </c>
      <c r="H51" s="35">
        <f>'[1]вспомогат'!J48</f>
        <v>-1164372.46</v>
      </c>
      <c r="I51" s="36">
        <f>'[1]вспомогат'!K48</f>
        <v>84.81174201231366</v>
      </c>
      <c r="J51" s="37">
        <f>'[1]вспомогат'!L48</f>
        <v>-1403195.92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3380500</v>
      </c>
      <c r="F52" s="38">
        <f>'[1]вспомогат'!H49</f>
        <v>167287.18000000017</v>
      </c>
      <c r="G52" s="39">
        <f>'[1]вспомогат'!I49</f>
        <v>12.620018558054284</v>
      </c>
      <c r="H52" s="35">
        <f>'[1]вспомогат'!J49</f>
        <v>-1158282.8199999998</v>
      </c>
      <c r="I52" s="36">
        <f>'[1]вспомогат'!K49</f>
        <v>65.11705853119184</v>
      </c>
      <c r="J52" s="37">
        <f>'[1]вспомогат'!L49</f>
        <v>-1810920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2953165.24</v>
      </c>
      <c r="F53" s="38">
        <f>'[1]вспомогат'!H50</f>
        <v>123721.3200000003</v>
      </c>
      <c r="G53" s="39">
        <f>'[1]вспомогат'!I50</f>
        <v>22.59915244949408</v>
      </c>
      <c r="H53" s="35">
        <f>'[1]вспомогат'!J50</f>
        <v>-423738.6799999997</v>
      </c>
      <c r="I53" s="36">
        <f>'[1]вспомогат'!K50</f>
        <v>109.93144056849951</v>
      </c>
      <c r="J53" s="37">
        <f>'[1]вспомогат'!L50</f>
        <v>266795.2400000002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20879614.17</v>
      </c>
      <c r="F54" s="38">
        <f>'[1]вспомогат'!H51</f>
        <v>830955.6600000001</v>
      </c>
      <c r="G54" s="39">
        <f>'[1]вспомогат'!I51</f>
        <v>19.107348558709372</v>
      </c>
      <c r="H54" s="35">
        <f>'[1]вспомогат'!J51</f>
        <v>-3517924.34</v>
      </c>
      <c r="I54" s="36">
        <f>'[1]вспомогат'!K51</f>
        <v>96.17651743369778</v>
      </c>
      <c r="J54" s="37">
        <f>'[1]вспомогат'!L51</f>
        <v>-830065.8299999982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27186289.01</v>
      </c>
      <c r="F55" s="38">
        <f>'[1]вспомогат'!H52</f>
        <v>1165748.5500000007</v>
      </c>
      <c r="G55" s="39">
        <f>'[1]вспомогат'!I52</f>
        <v>16.55663761860221</v>
      </c>
      <c r="H55" s="35">
        <f>'[1]вспомогат'!J52</f>
        <v>-5875225.449999999</v>
      </c>
      <c r="I55" s="36">
        <f>'[1]вспомогат'!K52</f>
        <v>86.69318416923902</v>
      </c>
      <c r="J55" s="37">
        <f>'[1]вспомогат'!L52</f>
        <v>-4172910.9899999984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10157076.04</v>
      </c>
      <c r="F56" s="38">
        <f>'[1]вспомогат'!H53</f>
        <v>326313.6499999985</v>
      </c>
      <c r="G56" s="39">
        <f>'[1]вспомогат'!I53</f>
        <v>15.218646375986907</v>
      </c>
      <c r="H56" s="35">
        <f>'[1]вспомогат'!J53</f>
        <v>-1817856.3500000015</v>
      </c>
      <c r="I56" s="36">
        <f>'[1]вспомогат'!K53</f>
        <v>90.49394014989255</v>
      </c>
      <c r="J56" s="37">
        <f>'[1]вспомогат'!L53</f>
        <v>-1066963.960000001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21235436.79</v>
      </c>
      <c r="F57" s="38">
        <f>'[1]вспомогат'!H54</f>
        <v>884726.5199999996</v>
      </c>
      <c r="G57" s="39">
        <f>'[1]вспомогат'!I54</f>
        <v>20.731971552097846</v>
      </c>
      <c r="H57" s="35">
        <f>'[1]вспомогат'!J54</f>
        <v>-3382723.4800000004</v>
      </c>
      <c r="I57" s="36">
        <f>'[1]вспомогат'!K54</f>
        <v>87.49484678931212</v>
      </c>
      <c r="J57" s="37">
        <f>'[1]вспомогат'!L54</f>
        <v>-3035063.210000001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25508339.27</v>
      </c>
      <c r="F58" s="38">
        <f>'[1]вспомогат'!H55</f>
        <v>1387897.1400000006</v>
      </c>
      <c r="G58" s="39">
        <f>'[1]вспомогат'!I55</f>
        <v>21.608069997898205</v>
      </c>
      <c r="H58" s="35">
        <f>'[1]вспомогат'!J55</f>
        <v>-5035152.859999999</v>
      </c>
      <c r="I58" s="36">
        <f>'[1]вспомогат'!K55</f>
        <v>76.82424825696086</v>
      </c>
      <c r="J58" s="37">
        <f>'[1]вспомогат'!L55</f>
        <v>-7695160.73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4372204.15</v>
      </c>
      <c r="F59" s="38">
        <f>'[1]вспомогат'!H56</f>
        <v>175334.79000000004</v>
      </c>
      <c r="G59" s="39">
        <f>'[1]вспомогат'!I56</f>
        <v>16.147119604957556</v>
      </c>
      <c r="H59" s="35">
        <f>'[1]вспомогат'!J56</f>
        <v>-910523.21</v>
      </c>
      <c r="I59" s="36">
        <f>'[1]вспомогат'!K56</f>
        <v>88.90274591329785</v>
      </c>
      <c r="J59" s="37">
        <f>'[1]вспомогат'!L56</f>
        <v>-545758.8499999996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20997409.1</v>
      </c>
      <c r="F60" s="38">
        <f>'[1]вспомогат'!H57</f>
        <v>1181843.3000000007</v>
      </c>
      <c r="G60" s="39">
        <f>'[1]вспомогат'!I57</f>
        <v>18.75908992065219</v>
      </c>
      <c r="H60" s="35">
        <f>'[1]вспомогат'!J57</f>
        <v>-5118266.699999999</v>
      </c>
      <c r="I60" s="36">
        <f>'[1]вспомогат'!K57</f>
        <v>81.73302358144664</v>
      </c>
      <c r="J60" s="37">
        <f>'[1]вспомогат'!L57</f>
        <v>-4692829.8999999985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7609592.38</v>
      </c>
      <c r="F61" s="38">
        <f>'[1]вспомогат'!H58</f>
        <v>346807.76999999955</v>
      </c>
      <c r="G61" s="39">
        <f>'[1]вспомогат'!I58</f>
        <v>22.077418833245986</v>
      </c>
      <c r="H61" s="35">
        <f>'[1]вспомогат'!J58</f>
        <v>-1224063.2300000004</v>
      </c>
      <c r="I61" s="36">
        <f>'[1]вспомогат'!K58</f>
        <v>93.59006977076831</v>
      </c>
      <c r="J61" s="37">
        <f>'[1]вспомогат'!L58</f>
        <v>-521176.6200000001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4127537.84</v>
      </c>
      <c r="F62" s="38">
        <f>'[1]вспомогат'!H59</f>
        <v>330430.48999999976</v>
      </c>
      <c r="G62" s="39">
        <f>'[1]вспомогат'!I59</f>
        <v>34.43756370465633</v>
      </c>
      <c r="H62" s="35">
        <f>'[1]вспомогат'!J59</f>
        <v>-629075.5100000002</v>
      </c>
      <c r="I62" s="36">
        <f>'[1]вспомогат'!K59</f>
        <v>81.93503142584109</v>
      </c>
      <c r="J62" s="37">
        <f>'[1]вспомогат'!L59</f>
        <v>-910036.1600000001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3020341.58</v>
      </c>
      <c r="F63" s="38">
        <f>'[1]вспомогат'!H60</f>
        <v>282186.8000000003</v>
      </c>
      <c r="G63" s="39">
        <f>'[1]вспомогат'!I60</f>
        <v>53.67758085777824</v>
      </c>
      <c r="H63" s="35">
        <f>'[1]вспомогат'!J60</f>
        <v>-243520.19999999972</v>
      </c>
      <c r="I63" s="36">
        <f>'[1]вспомогат'!K60</f>
        <v>107.28723227403319</v>
      </c>
      <c r="J63" s="37">
        <f>'[1]вспомогат'!L60</f>
        <v>205149.58000000007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2438522.43</v>
      </c>
      <c r="F64" s="38">
        <f>'[1]вспомогат'!H61</f>
        <v>71764.13000000035</v>
      </c>
      <c r="G64" s="39">
        <f>'[1]вспомогат'!I61</f>
        <v>13.923967792006279</v>
      </c>
      <c r="H64" s="35">
        <f>'[1]вспомогат'!J61</f>
        <v>-443635.86999999965</v>
      </c>
      <c r="I64" s="36">
        <f>'[1]вспомогат'!K61</f>
        <v>85.64272473764804</v>
      </c>
      <c r="J64" s="37">
        <f>'[1]вспомогат'!L61</f>
        <v>-408797.56999999983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2507411.4</v>
      </c>
      <c r="F65" s="38">
        <f>'[1]вспомогат'!H62</f>
        <v>181828.77000000002</v>
      </c>
      <c r="G65" s="39">
        <f>'[1]вспомогат'!I62</f>
        <v>42.80882456809481</v>
      </c>
      <c r="H65" s="35">
        <f>'[1]вспомогат'!J62</f>
        <v>-242917.22999999998</v>
      </c>
      <c r="I65" s="36">
        <f>'[1]вспомогат'!K62</f>
        <v>105.31518809978226</v>
      </c>
      <c r="J65" s="37">
        <f>'[1]вспомогат'!L62</f>
        <v>126547.3999999999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4996277.21</v>
      </c>
      <c r="F66" s="38">
        <f>'[1]вспомогат'!H63</f>
        <v>428370.9199999999</v>
      </c>
      <c r="G66" s="39">
        <f>'[1]вспомогат'!I63</f>
        <v>43.18690593809859</v>
      </c>
      <c r="H66" s="35">
        <f>'[1]вспомогат'!J63</f>
        <v>-563529.0800000001</v>
      </c>
      <c r="I66" s="36">
        <f>'[1]вспомогат'!K63</f>
        <v>99.43334912184686</v>
      </c>
      <c r="J66" s="37">
        <f>'[1]вспомогат'!L63</f>
        <v>-28472.790000000037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3339487.81</v>
      </c>
      <c r="F67" s="38">
        <f>'[1]вспомогат'!H64</f>
        <v>189338.27000000002</v>
      </c>
      <c r="G67" s="39">
        <f>'[1]вспомогат'!I64</f>
        <v>27.53414459993398</v>
      </c>
      <c r="H67" s="35">
        <f>'[1]вспомогат'!J64</f>
        <v>-498310.73</v>
      </c>
      <c r="I67" s="36">
        <f>'[1]вспомогат'!K64</f>
        <v>90.01358524111438</v>
      </c>
      <c r="J67" s="37">
        <f>'[1]вспомогат'!L64</f>
        <v>-370494.18999999994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11900563.82</v>
      </c>
      <c r="F68" s="38">
        <f>'[1]вспомогат'!H65</f>
        <v>513147.66000000015</v>
      </c>
      <c r="G68" s="39">
        <f>'[1]вспомогат'!I65</f>
        <v>18.805965456089353</v>
      </c>
      <c r="H68" s="35">
        <f>'[1]вспомогат'!J65</f>
        <v>-2215495.34</v>
      </c>
      <c r="I68" s="36">
        <f>'[1]вспомогат'!K65</f>
        <v>93.73696464157156</v>
      </c>
      <c r="J68" s="37">
        <f>'[1]вспомогат'!L65</f>
        <v>-795136.1799999997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16923540.6</v>
      </c>
      <c r="F69" s="38">
        <f>'[1]вспомогат'!H66</f>
        <v>608383.5600000024</v>
      </c>
      <c r="G69" s="39">
        <f>'[1]вспомогат'!I66</f>
        <v>9.612250547142102</v>
      </c>
      <c r="H69" s="35">
        <f>'[1]вспомогат'!J66</f>
        <v>-5720868.439999998</v>
      </c>
      <c r="I69" s="36">
        <f>'[1]вспомогат'!K66</f>
        <v>54.27155962879093</v>
      </c>
      <c r="J69" s="37">
        <f>'[1]вспомогат'!L66</f>
        <v>-14259533.399999999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26702889.28</v>
      </c>
      <c r="F70" s="38">
        <f>'[1]вспомогат'!H67</f>
        <v>1282616.8900000006</v>
      </c>
      <c r="G70" s="39">
        <f>'[1]вспомогат'!I67</f>
        <v>20.26147623114967</v>
      </c>
      <c r="H70" s="35">
        <f>'[1]вспомогат'!J67</f>
        <v>-5047706.109999999</v>
      </c>
      <c r="I70" s="36">
        <f>'[1]вспомогат'!K67</f>
        <v>75.80587483629691</v>
      </c>
      <c r="J70" s="37">
        <f>'[1]вспомогат'!L67</f>
        <v>-8522466.719999999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4278603.67</v>
      </c>
      <c r="F71" s="38">
        <f>'[1]вспомогат'!H68</f>
        <v>275202.33999999985</v>
      </c>
      <c r="G71" s="39">
        <f>'[1]вспомогат'!I68</f>
        <v>22.040872977735052</v>
      </c>
      <c r="H71" s="35">
        <f>'[1]вспомогат'!J68</f>
        <v>-973397.6600000001</v>
      </c>
      <c r="I71" s="36">
        <f>'[1]вспомогат'!K68</f>
        <v>79.84152759816901</v>
      </c>
      <c r="J71" s="37">
        <f>'[1]вспомогат'!L68</f>
        <v>-1080266.33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3360402.29</v>
      </c>
      <c r="F72" s="38">
        <f>'[1]вспомогат'!H69</f>
        <v>279847.0800000001</v>
      </c>
      <c r="G72" s="39">
        <f>'[1]вспомогат'!I69</f>
        <v>29.7186421778677</v>
      </c>
      <c r="H72" s="35">
        <f>'[1]вспомогат'!J69</f>
        <v>-661807.9199999999</v>
      </c>
      <c r="I72" s="36">
        <f>'[1]вспомогат'!K69</f>
        <v>84.40857121685758</v>
      </c>
      <c r="J72" s="37">
        <f>'[1]вспомогат'!L69</f>
        <v>-620712.71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1654381.02</v>
      </c>
      <c r="F73" s="38">
        <f>'[1]вспомогат'!H70</f>
        <v>79072.66999999993</v>
      </c>
      <c r="G73" s="39">
        <f>'[1]вспомогат'!I70</f>
        <v>56.76430007178745</v>
      </c>
      <c r="H73" s="35">
        <f>'[1]вспомогат'!J70</f>
        <v>-60227.330000000075</v>
      </c>
      <c r="I73" s="36">
        <f>'[1]вспомогат'!K70</f>
        <v>161.64952214938486</v>
      </c>
      <c r="J73" s="37">
        <f>'[1]вспомогат'!L70</f>
        <v>630944.02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15043459.95</v>
      </c>
      <c r="F74" s="38">
        <f>'[1]вспомогат'!H71</f>
        <v>609432.8499999996</v>
      </c>
      <c r="G74" s="39">
        <f>'[1]вспомогат'!I71</f>
        <v>16.47307699896933</v>
      </c>
      <c r="H74" s="35">
        <f>'[1]вспомогат'!J71</f>
        <v>-3090136.1500000004</v>
      </c>
      <c r="I74" s="36">
        <f>'[1]вспомогат'!K71</f>
        <v>79.38007418957945</v>
      </c>
      <c r="J74" s="37">
        <f>'[1]вспомогат'!L71</f>
        <v>-3907719.0500000007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7883574.44</v>
      </c>
      <c r="F75" s="38">
        <f>'[1]вспомогат'!H72</f>
        <v>396469.43000000063</v>
      </c>
      <c r="G75" s="39">
        <f>'[1]вспомогат'!I72</f>
        <v>24.63598871566079</v>
      </c>
      <c r="H75" s="35">
        <f>'[1]вспомогат'!J72</f>
        <v>-1212840.5699999994</v>
      </c>
      <c r="I75" s="36">
        <f>'[1]вспомогат'!K72</f>
        <v>82.29388142652934</v>
      </c>
      <c r="J75" s="37">
        <f>'[1]вспомогат'!L72</f>
        <v>-1696207.5599999996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3130576.29</v>
      </c>
      <c r="F76" s="38">
        <f>'[1]вспомогат'!H73</f>
        <v>284987.10999999987</v>
      </c>
      <c r="G76" s="39">
        <f>'[1]вспомогат'!I73</f>
        <v>40.55428258363808</v>
      </c>
      <c r="H76" s="35">
        <f>'[1]вспомогат'!J73</f>
        <v>-417742.89000000013</v>
      </c>
      <c r="I76" s="36">
        <f>'[1]вспомогат'!K73</f>
        <v>94.94103791180297</v>
      </c>
      <c r="J76" s="37">
        <f>'[1]вспомогат'!L73</f>
        <v>-166813.70999999996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2184356.84</v>
      </c>
      <c r="F77" s="38">
        <f>'[1]вспомогат'!H74</f>
        <v>20643.96999999974</v>
      </c>
      <c r="G77" s="39">
        <f>'[1]вспомогат'!I74</f>
        <v>2.6243324430454886</v>
      </c>
      <c r="H77" s="35">
        <f>'[1]вспомогат'!J74</f>
        <v>-765993.0300000003</v>
      </c>
      <c r="I77" s="36">
        <f>'[1]вспомогат'!K74</f>
        <v>65.06565493789687</v>
      </c>
      <c r="J77" s="37">
        <f>'[1]вспомогат'!L74</f>
        <v>-1172801.1600000001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2074083.39</v>
      </c>
      <c r="F78" s="38">
        <f>'[1]вспомогат'!H75</f>
        <v>101349.48999999999</v>
      </c>
      <c r="G78" s="39">
        <f>'[1]вспомогат'!I75</f>
        <v>16.407160259990448</v>
      </c>
      <c r="H78" s="35">
        <f>'[1]вспомогат'!J75</f>
        <v>-516365.51</v>
      </c>
      <c r="I78" s="36">
        <f>'[1]вспомогат'!K75</f>
        <v>107.37105198175489</v>
      </c>
      <c r="J78" s="37">
        <f>'[1]вспомогат'!L75</f>
        <v>142386.3899999999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3857543.9</v>
      </c>
      <c r="F79" s="38">
        <f>'[1]вспомогат'!H76</f>
        <v>146977.68999999994</v>
      </c>
      <c r="G79" s="39">
        <f>'[1]вспомогат'!I76</f>
        <v>14.180041504624644</v>
      </c>
      <c r="H79" s="35">
        <f>'[1]вспомогат'!J76</f>
        <v>-889533.31</v>
      </c>
      <c r="I79" s="36">
        <f>'[1]вспомогат'!K76</f>
        <v>83.56959085053919</v>
      </c>
      <c r="J79" s="37">
        <f>'[1]вспомогат'!L76</f>
        <v>-758422.1000000001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3552515.77</v>
      </c>
      <c r="F80" s="38">
        <f>'[1]вспомогат'!H77</f>
        <v>126424.04999999981</v>
      </c>
      <c r="G80" s="39">
        <f>'[1]вспомогат'!I77</f>
        <v>24.462857972136188</v>
      </c>
      <c r="H80" s="35">
        <f>'[1]вспомогат'!J77</f>
        <v>-390375.9500000002</v>
      </c>
      <c r="I80" s="36">
        <f>'[1]вспомогат'!K77</f>
        <v>97.65201265333566</v>
      </c>
      <c r="J80" s="37">
        <f>'[1]вспомогат'!L77</f>
        <v>-85418.22999999998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155884874.67</v>
      </c>
      <c r="F81" s="38">
        <f>'[1]вспомогат'!H78</f>
        <v>8307550.3599999845</v>
      </c>
      <c r="G81" s="39">
        <f>'[1]вспомогат'!I78</f>
        <v>22.46929909059051</v>
      </c>
      <c r="H81" s="35">
        <f>'[1]вспомогат'!J78</f>
        <v>-28665344.640000015</v>
      </c>
      <c r="I81" s="36">
        <f>'[1]вспомогат'!K78</f>
        <v>87.19171726402422</v>
      </c>
      <c r="J81" s="37">
        <f>'[1]вспомогат'!L78</f>
        <v>-22899165.330000013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13163825.93</v>
      </c>
      <c r="F82" s="38">
        <f>'[1]вспомогат'!H79</f>
        <v>643284.0999999996</v>
      </c>
      <c r="G82" s="39">
        <f>'[1]вспомогат'!I79</f>
        <v>22.055648946853577</v>
      </c>
      <c r="H82" s="35">
        <f>'[1]вспомогат'!J79</f>
        <v>-2273356.9000000004</v>
      </c>
      <c r="I82" s="36">
        <f>'[1]вспомогат'!K79</f>
        <v>94.17392997356026</v>
      </c>
      <c r="J82" s="37">
        <f>'[1]вспомогат'!L79</f>
        <v>-814380.0700000003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3371941.88</v>
      </c>
      <c r="F83" s="38">
        <f>'[1]вспомогат'!H80</f>
        <v>80011.87999999989</v>
      </c>
      <c r="G83" s="39">
        <f>'[1]вспомогат'!I80</f>
        <v>10.969006191084603</v>
      </c>
      <c r="H83" s="35">
        <f>'[1]вспомогат'!J80</f>
        <v>-649424.1200000001</v>
      </c>
      <c r="I83" s="36">
        <f>'[1]вспомогат'!K80</f>
        <v>78.15059592015338</v>
      </c>
      <c r="J83" s="37">
        <f>'[1]вспомогат'!L80</f>
        <v>-942730.1200000001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54212404.49</v>
      </c>
      <c r="F84" s="38">
        <f>'[1]вспомогат'!H81</f>
        <v>4259198.8500000015</v>
      </c>
      <c r="G84" s="39">
        <f>'[1]вспомогат'!I81</f>
        <v>29.72931082452374</v>
      </c>
      <c r="H84" s="35">
        <f>'[1]вспомогат'!J81</f>
        <v>-10067399.149999999</v>
      </c>
      <c r="I84" s="36">
        <f>'[1]вспомогат'!K81</f>
        <v>64.84538189066154</v>
      </c>
      <c r="J84" s="37">
        <f>'[1]вспомогат'!L81</f>
        <v>-29390163.509999998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11010490.44</v>
      </c>
      <c r="F85" s="38">
        <f>'[1]вспомогат'!H82</f>
        <v>574026.9299999997</v>
      </c>
      <c r="G85" s="39">
        <f>'[1]вспомогат'!I82</f>
        <v>19.111851022452697</v>
      </c>
      <c r="H85" s="35">
        <f>'[1]вспомогат'!J82</f>
        <v>-2429486.0700000003</v>
      </c>
      <c r="I85" s="36">
        <f>'[1]вспомогат'!K82</f>
        <v>79.86459774588768</v>
      </c>
      <c r="J85" s="37">
        <f>'[1]вспомогат'!L82</f>
        <v>-2775956.5600000005</v>
      </c>
    </row>
    <row r="86" spans="1:10" ht="15" customHeight="1">
      <c r="A86" s="50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616510227.8499999</v>
      </c>
      <c r="F86" s="41">
        <f>SUM(F38:F85)</f>
        <v>32554325.74999998</v>
      </c>
      <c r="G86" s="42">
        <f>F86/D86*100</f>
        <v>21.037176002766262</v>
      </c>
      <c r="H86" s="41">
        <f>SUM(H38:H85)</f>
        <v>-122192327.25000003</v>
      </c>
      <c r="I86" s="43">
        <f>E86/C86*100</f>
        <v>81.24567324219183</v>
      </c>
      <c r="J86" s="41">
        <f>SUM(J38:J85)</f>
        <v>-142312000.15</v>
      </c>
    </row>
    <row r="87" spans="1:10" ht="15.75" customHeight="1">
      <c r="A87" s="53" t="s">
        <v>89</v>
      </c>
      <c r="B87" s="54">
        <f>'[1]вспомогат'!B83</f>
        <v>13240465353</v>
      </c>
      <c r="C87" s="54">
        <f>'[1]вспомогат'!C83</f>
        <v>5228874290</v>
      </c>
      <c r="D87" s="54">
        <f>'[1]вспомогат'!D83</f>
        <v>1147533063</v>
      </c>
      <c r="E87" s="54">
        <f>'[1]вспомогат'!G83</f>
        <v>4203894343.96</v>
      </c>
      <c r="F87" s="54">
        <f>'[1]вспомогат'!H83</f>
        <v>295220225.99000007</v>
      </c>
      <c r="G87" s="55">
        <f>'[1]вспомогат'!I83</f>
        <v>25.726511549759163</v>
      </c>
      <c r="H87" s="54">
        <f>'[1]вспомогат'!J83</f>
        <v>-852312837.0100002</v>
      </c>
      <c r="I87" s="55">
        <f>'[1]вспомогат'!K83</f>
        <v>80.39769385926469</v>
      </c>
      <c r="J87" s="54">
        <f>'[1]вспомогат'!L83</f>
        <v>-1024979946.0400004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12.05.2020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2020-05-13T06:45:34Z</dcterms:created>
  <dcterms:modified xsi:type="dcterms:W3CDTF">2020-05-13T06:46:14Z</dcterms:modified>
  <cp:category/>
  <cp:version/>
  <cp:contentType/>
  <cp:contentStatus/>
</cp:coreProperties>
</file>