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<sst xmlns="http://schemas.openxmlformats.org/spreadsheetml/2006/main" count="95" uniqueCount="90">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</sst>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14.05.2020</v>
          </cell>
        </row>
        <row r="6">
          <cell r="G6" t="str">
            <v>Фактично надійшло на 14.05.2020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696781052.8</v>
          </cell>
          <cell r="H10">
            <v>63310194.25</v>
          </cell>
          <cell r="I10">
            <v>25.486138960421528</v>
          </cell>
          <cell r="J10">
            <v>-185100105.75</v>
          </cell>
          <cell r="K10">
            <v>73.82052953049798</v>
          </cell>
          <cell r="L10">
            <v>-247104147.20000005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2053579963.89</v>
          </cell>
          <cell r="H11">
            <v>194103480.10000014</v>
          </cell>
          <cell r="I11">
            <v>35.49807609729337</v>
          </cell>
          <cell r="J11">
            <v>-352696519.89999986</v>
          </cell>
          <cell r="K11">
            <v>80.78122706724623</v>
          </cell>
          <cell r="L11">
            <v>-488570036.1099999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317425410.33</v>
          </cell>
          <cell r="H12">
            <v>34040792.46999997</v>
          </cell>
          <cell r="I12">
            <v>55.96848289811337</v>
          </cell>
          <cell r="J12">
            <v>-26780567.53000003</v>
          </cell>
          <cell r="K12">
            <v>99.03649952594829</v>
          </cell>
          <cell r="L12">
            <v>-3088149.6700000167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223464081.18</v>
          </cell>
          <cell r="H13">
            <v>17752880.930000007</v>
          </cell>
          <cell r="I13">
            <v>31.201787317433272</v>
          </cell>
          <cell r="J13">
            <v>-39144119.06999999</v>
          </cell>
          <cell r="K13">
            <v>82.6093525047411</v>
          </cell>
          <cell r="L13">
            <v>-47042918.81999999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35000883.61</v>
          </cell>
          <cell r="H14">
            <v>3066737.030000001</v>
          </cell>
          <cell r="I14">
            <v>35.829297138784725</v>
          </cell>
          <cell r="J14">
            <v>-5492562.969999999</v>
          </cell>
          <cell r="K14">
            <v>80.47697177398958</v>
          </cell>
          <cell r="L14">
            <v>-8490916.39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9688413.46</v>
          </cell>
          <cell r="H15">
            <v>562880.3300000001</v>
          </cell>
          <cell r="I15">
            <v>25.03869278243023</v>
          </cell>
          <cell r="J15">
            <v>-1685161.67</v>
          </cell>
          <cell r="K15">
            <v>90.5108493475332</v>
          </cell>
          <cell r="L15">
            <v>-1015732.5399999991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124787811.35</v>
          </cell>
          <cell r="H16">
            <v>11452331.64</v>
          </cell>
          <cell r="I16">
            <v>45.306047054656176</v>
          </cell>
          <cell r="J16">
            <v>-13825379.36</v>
          </cell>
          <cell r="K16">
            <v>105.72321185312276</v>
          </cell>
          <cell r="L16">
            <v>6755253.349999994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1440976.22</v>
          </cell>
          <cell r="H18">
            <v>104695.91999999993</v>
          </cell>
          <cell r="I18">
            <v>39.49671602376683</v>
          </cell>
          <cell r="J18">
            <v>-160379.08000000007</v>
          </cell>
          <cell r="K18">
            <v>99.42326791252539</v>
          </cell>
          <cell r="L18">
            <v>-8358.780000000028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46355614.37</v>
          </cell>
          <cell r="H19">
            <v>3533788.9199999943</v>
          </cell>
          <cell r="I19">
            <v>37.27634093665612</v>
          </cell>
          <cell r="J19">
            <v>-5946189.080000006</v>
          </cell>
          <cell r="K19">
            <v>101.29511893141456</v>
          </cell>
          <cell r="L19">
            <v>592684.3699999973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10790399.38</v>
          </cell>
          <cell r="H20">
            <v>527278.5100000016</v>
          </cell>
          <cell r="I20">
            <v>20.54065095442157</v>
          </cell>
          <cell r="J20">
            <v>-2039721.4899999984</v>
          </cell>
          <cell r="K20">
            <v>79.44333838149208</v>
          </cell>
          <cell r="L20">
            <v>-2792110.619999999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19607908.81</v>
          </cell>
          <cell r="H21">
            <v>1722642.8899999969</v>
          </cell>
          <cell r="I21">
            <v>52.94145329983051</v>
          </cell>
          <cell r="J21">
            <v>-1531221.1100000031</v>
          </cell>
          <cell r="K21">
            <v>95.04366323674813</v>
          </cell>
          <cell r="L21">
            <v>-1022513.1900000013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1144928.2</v>
          </cell>
          <cell r="H22">
            <v>112969.29999999993</v>
          </cell>
          <cell r="I22">
            <v>58.03714359106085</v>
          </cell>
          <cell r="J22">
            <v>-81680.70000000007</v>
          </cell>
          <cell r="K22">
            <v>103.53470664833972</v>
          </cell>
          <cell r="L22">
            <v>39088.19999999995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41713714.84</v>
          </cell>
          <cell r="H24">
            <v>3300528.650000006</v>
          </cell>
          <cell r="I24">
            <v>35.52179235779574</v>
          </cell>
          <cell r="J24">
            <v>-5991031.349999994</v>
          </cell>
          <cell r="K24">
            <v>94.56013208858155</v>
          </cell>
          <cell r="L24">
            <v>-2399712.1599999964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2327133.35</v>
          </cell>
          <cell r="H25">
            <v>195896.91000000015</v>
          </cell>
          <cell r="I25">
            <v>38.66544095877598</v>
          </cell>
          <cell r="J25">
            <v>-310749.08999999985</v>
          </cell>
          <cell r="K25">
            <v>86.85251928784268</v>
          </cell>
          <cell r="L25">
            <v>-352274.6499999999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18268897.72</v>
          </cell>
          <cell r="H26">
            <v>1433059.9800000004</v>
          </cell>
          <cell r="I26">
            <v>34.69049842083745</v>
          </cell>
          <cell r="J26">
            <v>-2697927.0199999996</v>
          </cell>
          <cell r="K26">
            <v>90.79605771240266</v>
          </cell>
          <cell r="L26">
            <v>-1851907.2800000012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58208.33</v>
          </cell>
          <cell r="H27">
            <v>286.5</v>
          </cell>
          <cell r="I27">
            <v>7.290076335877862</v>
          </cell>
          <cell r="J27">
            <v>-3643.5</v>
          </cell>
          <cell r="K27">
            <v>106.70637946837765</v>
          </cell>
          <cell r="L27">
            <v>3658.3300000000017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19856740.96</v>
          </cell>
          <cell r="H28">
            <v>1525218.539999999</v>
          </cell>
          <cell r="I28">
            <v>34.88211853463948</v>
          </cell>
          <cell r="J28">
            <v>-2847275.460000001</v>
          </cell>
          <cell r="K28">
            <v>90.90209944609745</v>
          </cell>
          <cell r="L28">
            <v>-1987354.039999999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7061387.16</v>
          </cell>
          <cell r="H29">
            <v>468892.0700000003</v>
          </cell>
          <cell r="I29">
            <v>26.98199731153716</v>
          </cell>
          <cell r="J29">
            <v>-1268903.9299999997</v>
          </cell>
          <cell r="K29">
            <v>88.14810816519307</v>
          </cell>
          <cell r="L29">
            <v>-949433.8399999999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9617752.27</v>
          </cell>
          <cell r="H30">
            <v>757826.629999999</v>
          </cell>
          <cell r="I30">
            <v>34.948155140744575</v>
          </cell>
          <cell r="J30">
            <v>-1410604.370000001</v>
          </cell>
          <cell r="K30">
            <v>77.91282441830397</v>
          </cell>
          <cell r="L30">
            <v>-2726495.7300000004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2181934.13</v>
          </cell>
          <cell r="H31">
            <v>57046.65999999968</v>
          </cell>
          <cell r="I31">
            <v>12.358622512424269</v>
          </cell>
          <cell r="J31">
            <v>-404547.3400000003</v>
          </cell>
          <cell r="K31">
            <v>100.49531268711023</v>
          </cell>
          <cell r="L31">
            <v>10754.129999999888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21299312.1</v>
          </cell>
          <cell r="H32">
            <v>1309119.2300000004</v>
          </cell>
          <cell r="I32">
            <v>26.100913209507855</v>
          </cell>
          <cell r="J32">
            <v>-3706487.7699999996</v>
          </cell>
          <cell r="K32">
            <v>87.34936556270864</v>
          </cell>
          <cell r="L32">
            <v>-3084736.8999999985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89100.14</v>
          </cell>
          <cell r="H33">
            <v>14555.699999999997</v>
          </cell>
          <cell r="I33">
            <v>207.9385714285714</v>
          </cell>
          <cell r="J33">
            <v>7555.699999999997</v>
          </cell>
          <cell r="K33">
            <v>278.4379375</v>
          </cell>
          <cell r="L33">
            <v>57100.14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1528623.24</v>
          </cell>
          <cell r="H34">
            <v>86894.29000000004</v>
          </cell>
          <cell r="I34">
            <v>27.49079836120032</v>
          </cell>
          <cell r="J34">
            <v>-229190.70999999996</v>
          </cell>
          <cell r="K34">
            <v>74.6697766388658</v>
          </cell>
          <cell r="L34">
            <v>-518554.76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4522036.2</v>
          </cell>
          <cell r="H35">
            <v>190369.9500000002</v>
          </cell>
          <cell r="I35">
            <v>14.844980372524356</v>
          </cell>
          <cell r="J35">
            <v>-1092016.0499999998</v>
          </cell>
          <cell r="K35">
            <v>84.5873472408135</v>
          </cell>
          <cell r="L35">
            <v>-823959.7999999998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15839577.06</v>
          </cell>
          <cell r="H36">
            <v>1026187.4000000004</v>
          </cell>
          <cell r="I36">
            <v>29.63764344628047</v>
          </cell>
          <cell r="J36">
            <v>-2436258.5999999996</v>
          </cell>
          <cell r="K36">
            <v>82.0285553997282</v>
          </cell>
          <cell r="L36">
            <v>-3470255.9399999995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7086839.7</v>
          </cell>
          <cell r="H37">
            <v>602750.9000000004</v>
          </cell>
          <cell r="I37">
            <v>42.96325942927202</v>
          </cell>
          <cell r="J37">
            <v>-800194.0999999996</v>
          </cell>
          <cell r="K37">
            <v>84.5791611185325</v>
          </cell>
          <cell r="L37">
            <v>-1292103.2999999998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5600307.17</v>
          </cell>
          <cell r="H38">
            <v>492914.46999999974</v>
          </cell>
          <cell r="I38">
            <v>20.16789597615437</v>
          </cell>
          <cell r="J38">
            <v>-1951140.5300000003</v>
          </cell>
          <cell r="K38">
            <v>74.5568294902949</v>
          </cell>
          <cell r="L38">
            <v>-1911153.83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5392995.35</v>
          </cell>
          <cell r="H39">
            <v>438396.5</v>
          </cell>
          <cell r="I39">
            <v>56.97271551752146</v>
          </cell>
          <cell r="J39">
            <v>-331088.5</v>
          </cell>
          <cell r="K39">
            <v>100.27109008880868</v>
          </cell>
          <cell r="L39">
            <v>14580.349999999627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6725207.11</v>
          </cell>
          <cell r="H40">
            <v>488194.45999999996</v>
          </cell>
          <cell r="I40">
            <v>31.516139777796425</v>
          </cell>
          <cell r="J40">
            <v>-1060835.54</v>
          </cell>
          <cell r="K40">
            <v>81.00359837617178</v>
          </cell>
          <cell r="L40">
            <v>-1577148.8899999997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13318871.63</v>
          </cell>
          <cell r="H41">
            <v>988451.5900000017</v>
          </cell>
          <cell r="I41">
            <v>34.28757917141756</v>
          </cell>
          <cell r="J41">
            <v>-1894375.4099999983</v>
          </cell>
          <cell r="K41">
            <v>89.05816177876252</v>
          </cell>
          <cell r="L41">
            <v>-1636379.3699999992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19716478.88</v>
          </cell>
          <cell r="H42">
            <v>1604174.7799999975</v>
          </cell>
          <cell r="I42">
            <v>35.247037011728416</v>
          </cell>
          <cell r="J42">
            <v>-2947058.2200000025</v>
          </cell>
          <cell r="K42">
            <v>81.30659644568986</v>
          </cell>
          <cell r="L42">
            <v>-4533065.120000001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8144267.22</v>
          </cell>
          <cell r="H43">
            <v>528665.3399999999</v>
          </cell>
          <cell r="I43">
            <v>14.169154940902143</v>
          </cell>
          <cell r="J43">
            <v>-3202434.66</v>
          </cell>
          <cell r="K43">
            <v>74.84060796809455</v>
          </cell>
          <cell r="L43">
            <v>-2737882.7800000003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9641612.45</v>
          </cell>
          <cell r="H44">
            <v>883643.0699999984</v>
          </cell>
          <cell r="I44">
            <v>33.1869888256637</v>
          </cell>
          <cell r="J44">
            <v>-1778975.9300000016</v>
          </cell>
          <cell r="K44">
            <v>86.37696982032921</v>
          </cell>
          <cell r="L44">
            <v>-1520636.5500000007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3265028.47</v>
          </cell>
          <cell r="H45">
            <v>468032.2200000002</v>
          </cell>
          <cell r="I45">
            <v>53.8090530948423</v>
          </cell>
          <cell r="J45">
            <v>-401769.7799999998</v>
          </cell>
          <cell r="K45">
            <v>74.22803449061371</v>
          </cell>
          <cell r="L45">
            <v>-1133617.5299999998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3152344.85</v>
          </cell>
          <cell r="H46">
            <v>320069.9199999999</v>
          </cell>
          <cell r="I46">
            <v>44.62646328880956</v>
          </cell>
          <cell r="J46">
            <v>-397150.0800000001</v>
          </cell>
          <cell r="K46">
            <v>97.41949555077714</v>
          </cell>
          <cell r="L46">
            <v>-83501.1499999999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4137201</v>
          </cell>
          <cell r="H47">
            <v>134960.8500000001</v>
          </cell>
          <cell r="I47">
            <v>4.543974188126622</v>
          </cell>
          <cell r="J47">
            <v>-2835145.15</v>
          </cell>
          <cell r="K47">
            <v>59.366671473741526</v>
          </cell>
          <cell r="L47">
            <v>-2831694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7942389.61</v>
          </cell>
          <cell r="H48">
            <v>598494.0700000003</v>
          </cell>
          <cell r="I48">
            <v>36.141600995187126</v>
          </cell>
          <cell r="J48">
            <v>-1057475.9299999997</v>
          </cell>
          <cell r="K48">
            <v>85.96879503141625</v>
          </cell>
          <cell r="L48">
            <v>-1296299.3899999997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3411443.15</v>
          </cell>
          <cell r="H49">
            <v>198230.33000000007</v>
          </cell>
          <cell r="I49">
            <v>14.954346432100913</v>
          </cell>
          <cell r="J49">
            <v>-1127339.67</v>
          </cell>
          <cell r="K49">
            <v>65.71310258079677</v>
          </cell>
          <cell r="L49">
            <v>-1779976.85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3060876.44</v>
          </cell>
          <cell r="H50">
            <v>231432.52000000002</v>
          </cell>
          <cell r="I50">
            <v>42.27386841047748</v>
          </cell>
          <cell r="J50">
            <v>-316027.48</v>
          </cell>
          <cell r="K50">
            <v>113.94098504673593</v>
          </cell>
          <cell r="L50">
            <v>374506.43999999994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21582696.65</v>
          </cell>
          <cell r="H51">
            <v>1534038.1399999969</v>
          </cell>
          <cell r="I51">
            <v>35.27432672320223</v>
          </cell>
          <cell r="J51">
            <v>-2814841.860000003</v>
          </cell>
          <cell r="K51">
            <v>99.41508419285773</v>
          </cell>
          <cell r="L51">
            <v>-126983.35000000149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27769097.35</v>
          </cell>
          <cell r="H52">
            <v>1748556.8900000006</v>
          </cell>
          <cell r="I52">
            <v>24.834019980758352</v>
          </cell>
          <cell r="J52">
            <v>-5292417.109999999</v>
          </cell>
          <cell r="K52">
            <v>88.5516765414934</v>
          </cell>
          <cell r="L52">
            <v>-3590102.6499999985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10562790.32</v>
          </cell>
          <cell r="H53">
            <v>732027.9299999997</v>
          </cell>
          <cell r="I53">
            <v>34.14038672306765</v>
          </cell>
          <cell r="J53">
            <v>-1412142.0700000003</v>
          </cell>
          <cell r="K53">
            <v>94.10863040402565</v>
          </cell>
          <cell r="L53">
            <v>-661249.6799999997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21727578.89</v>
          </cell>
          <cell r="H54">
            <v>1376868.620000001</v>
          </cell>
          <cell r="I54">
            <v>32.26443473268582</v>
          </cell>
          <cell r="J54">
            <v>-2890581.379999999</v>
          </cell>
          <cell r="K54">
            <v>89.52258457798563</v>
          </cell>
          <cell r="L54">
            <v>-2542921.1099999994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26324968.62</v>
          </cell>
          <cell r="H55">
            <v>2204526.490000002</v>
          </cell>
          <cell r="I55">
            <v>34.32211317053428</v>
          </cell>
          <cell r="J55">
            <v>-4218523.509999998</v>
          </cell>
          <cell r="K55">
            <v>79.28371593356123</v>
          </cell>
          <cell r="L55">
            <v>-6878531.379999999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4558235.76</v>
          </cell>
          <cell r="H56">
            <v>361366.39999999944</v>
          </cell>
          <cell r="I56">
            <v>33.27934223443576</v>
          </cell>
          <cell r="J56">
            <v>-724491.6000000006</v>
          </cell>
          <cell r="K56">
            <v>92.68544232642661</v>
          </cell>
          <cell r="L56">
            <v>-359727.2400000002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22042078.44</v>
          </cell>
          <cell r="H57">
            <v>2226512.6400000006</v>
          </cell>
          <cell r="I57">
            <v>35.340853413670565</v>
          </cell>
          <cell r="J57">
            <v>-4073597.3599999994</v>
          </cell>
          <cell r="K57">
            <v>85.79942926961482</v>
          </cell>
          <cell r="L57">
            <v>-3648160.5599999987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7749917.49</v>
          </cell>
          <cell r="H58">
            <v>487132.8799999999</v>
          </cell>
          <cell r="I58">
            <v>31.010368133347672</v>
          </cell>
          <cell r="J58">
            <v>-1083738.12</v>
          </cell>
          <cell r="K58">
            <v>95.31592263905173</v>
          </cell>
          <cell r="L58">
            <v>-380851.5099999998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4219476.25</v>
          </cell>
          <cell r="H59">
            <v>422368.8999999999</v>
          </cell>
          <cell r="I59">
            <v>44.01941207246228</v>
          </cell>
          <cell r="J59">
            <v>-537137.1000000001</v>
          </cell>
          <cell r="K59">
            <v>83.76008471538086</v>
          </cell>
          <cell r="L59">
            <v>-818097.75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3113106.93</v>
          </cell>
          <cell r="H60">
            <v>374952.1500000004</v>
          </cell>
          <cell r="I60">
            <v>71.32340828636491</v>
          </cell>
          <cell r="J60">
            <v>-150754.84999999963</v>
          </cell>
          <cell r="K60">
            <v>110.58240183973243</v>
          </cell>
          <cell r="L60">
            <v>297914.93000000017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2476227.3899999997</v>
          </cell>
          <cell r="H61">
            <v>109469.08999999985</v>
          </cell>
          <cell r="I61">
            <v>21.239637175009673</v>
          </cell>
          <cell r="J61">
            <v>-405930.91000000015</v>
          </cell>
          <cell r="K61">
            <v>86.96695102763299</v>
          </cell>
          <cell r="L61">
            <v>-371092.61000000034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2575359.18</v>
          </cell>
          <cell r="H62">
            <v>249776.55000000028</v>
          </cell>
          <cell r="I62">
            <v>58.80609823282627</v>
          </cell>
          <cell r="J62">
            <v>-174969.44999999972</v>
          </cell>
          <cell r="K62">
            <v>108.1691007970216</v>
          </cell>
          <cell r="L62">
            <v>194495.18000000017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5030095.57</v>
          </cell>
          <cell r="H63">
            <v>462189.28000000026</v>
          </cell>
          <cell r="I63">
            <v>46.59635850388147</v>
          </cell>
          <cell r="J63">
            <v>-529710.7199999997</v>
          </cell>
          <cell r="K63">
            <v>100.10638479526347</v>
          </cell>
          <cell r="L63">
            <v>5345.570000000298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3532664.07</v>
          </cell>
          <cell r="H64">
            <v>382514.5299999998</v>
          </cell>
          <cell r="I64">
            <v>55.626421328323</v>
          </cell>
          <cell r="J64">
            <v>-305134.4700000002</v>
          </cell>
          <cell r="K64">
            <v>95.22051778148789</v>
          </cell>
          <cell r="L64">
            <v>-177317.93000000017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12251907.99</v>
          </cell>
          <cell r="H65">
            <v>864491.8300000001</v>
          </cell>
          <cell r="I65">
            <v>31.682115615710813</v>
          </cell>
          <cell r="J65">
            <v>-1864151.17</v>
          </cell>
          <cell r="K65">
            <v>96.50439117181409</v>
          </cell>
          <cell r="L65">
            <v>-443792.0099999998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17114784.07</v>
          </cell>
          <cell r="H66">
            <v>799627.0300000012</v>
          </cell>
          <cell r="I66">
            <v>12.633831454333011</v>
          </cell>
          <cell r="J66">
            <v>-5529624.969999999</v>
          </cell>
          <cell r="K66">
            <v>54.884852179743405</v>
          </cell>
          <cell r="L66">
            <v>-14068289.93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27140897.57</v>
          </cell>
          <cell r="H67">
            <v>1720625.1799999997</v>
          </cell>
          <cell r="I67">
            <v>27.18068540894358</v>
          </cell>
          <cell r="J67">
            <v>-4609697.82</v>
          </cell>
          <cell r="K67">
            <v>77.04932086420929</v>
          </cell>
          <cell r="L67">
            <v>-8084458.43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4348164.88</v>
          </cell>
          <cell r="H68">
            <v>344763.5499999998</v>
          </cell>
          <cell r="I68">
            <v>27.61200945058464</v>
          </cell>
          <cell r="J68">
            <v>-903836.4500000002</v>
          </cell>
          <cell r="K68">
            <v>81.13958502445479</v>
          </cell>
          <cell r="L68">
            <v>-1010705.1200000001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3379350.88</v>
          </cell>
          <cell r="H69">
            <v>298795.6699999999</v>
          </cell>
          <cell r="I69">
            <v>31.730906754596948</v>
          </cell>
          <cell r="J69">
            <v>-642859.3300000001</v>
          </cell>
          <cell r="K69">
            <v>84.88453310190738</v>
          </cell>
          <cell r="L69">
            <v>-601764.1200000001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1680638.57</v>
          </cell>
          <cell r="H70">
            <v>105330.21999999997</v>
          </cell>
          <cell r="I70">
            <v>75.61394113424262</v>
          </cell>
          <cell r="J70">
            <v>-33969.78000000003</v>
          </cell>
          <cell r="K70">
            <v>164.2151466089266</v>
          </cell>
          <cell r="L70">
            <v>657201.5700000001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15569270.92</v>
          </cell>
          <cell r="H71">
            <v>1135243.8200000003</v>
          </cell>
          <cell r="I71">
            <v>30.685839891079215</v>
          </cell>
          <cell r="J71">
            <v>-2564325.1799999997</v>
          </cell>
          <cell r="K71">
            <v>82.15462964072051</v>
          </cell>
          <cell r="L71">
            <v>-3381908.08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7984701.16</v>
          </cell>
          <cell r="H72">
            <v>497596.1500000004</v>
          </cell>
          <cell r="I72">
            <v>30.919844529643164</v>
          </cell>
          <cell r="J72">
            <v>-1111713.8499999996</v>
          </cell>
          <cell r="K72">
            <v>83.34950795331251</v>
          </cell>
          <cell r="L72">
            <v>-1595080.8399999999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3192867.81</v>
          </cell>
          <cell r="H73">
            <v>347278.6299999999</v>
          </cell>
          <cell r="I73">
            <v>49.4185007043957</v>
          </cell>
          <cell r="J73">
            <v>-355451.3700000001</v>
          </cell>
          <cell r="K73">
            <v>96.83015384895326</v>
          </cell>
          <cell r="L73">
            <v>-104522.18999999994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2214654.17</v>
          </cell>
          <cell r="H74">
            <v>50941.299999999814</v>
          </cell>
          <cell r="I74">
            <v>6.475833198794338</v>
          </cell>
          <cell r="J74">
            <v>-735695.7000000002</v>
          </cell>
          <cell r="K74">
            <v>65.96812452675745</v>
          </cell>
          <cell r="L74">
            <v>-1142503.83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2115157.86</v>
          </cell>
          <cell r="H75">
            <v>142423.95999999996</v>
          </cell>
          <cell r="I75">
            <v>23.056581109411294</v>
          </cell>
          <cell r="J75">
            <v>-475291.04000000004</v>
          </cell>
          <cell r="K75">
            <v>109.49739322471382</v>
          </cell>
          <cell r="L75">
            <v>183460.85999999987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3887929.65</v>
          </cell>
          <cell r="H76">
            <v>177363.43999999994</v>
          </cell>
          <cell r="I76">
            <v>17.111582993330504</v>
          </cell>
          <cell r="J76">
            <v>-859147.56</v>
          </cell>
          <cell r="K76">
            <v>84.22786584649887</v>
          </cell>
          <cell r="L76">
            <v>-728036.3500000001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3581008.8</v>
          </cell>
          <cell r="H77">
            <v>154917.0799999996</v>
          </cell>
          <cell r="I77">
            <v>29.976215170278564</v>
          </cell>
          <cell r="J77">
            <v>-361882.9200000004</v>
          </cell>
          <cell r="K77">
            <v>98.43523274473918</v>
          </cell>
          <cell r="L77">
            <v>-56925.200000000186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159265006.91</v>
          </cell>
          <cell r="H78">
            <v>11687682.599999994</v>
          </cell>
          <cell r="I78">
            <v>31.611488902884112</v>
          </cell>
          <cell r="J78">
            <v>-25285212.400000006</v>
          </cell>
          <cell r="K78">
            <v>89.0823402972659</v>
          </cell>
          <cell r="L78">
            <v>-19519033.090000004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13529391.34</v>
          </cell>
          <cell r="H79">
            <v>1008849.5099999998</v>
          </cell>
          <cell r="I79">
            <v>34.589430444130755</v>
          </cell>
          <cell r="J79">
            <v>-1907791.4900000002</v>
          </cell>
          <cell r="K79">
            <v>96.78918267480104</v>
          </cell>
          <cell r="L79">
            <v>-448814.66000000015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3392975.88</v>
          </cell>
          <cell r="H80">
            <v>101045.87999999989</v>
          </cell>
          <cell r="I80">
            <v>13.852603929611357</v>
          </cell>
          <cell r="J80">
            <v>-628390.1200000001</v>
          </cell>
          <cell r="K80">
            <v>78.63809531755832</v>
          </cell>
          <cell r="L80">
            <v>-921696.1200000001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55286506.09</v>
          </cell>
          <cell r="H81">
            <v>5333300.450000003</v>
          </cell>
          <cell r="I81">
            <v>37.22656593002751</v>
          </cell>
          <cell r="J81">
            <v>-8993297.549999997</v>
          </cell>
          <cell r="K81">
            <v>66.130152951761</v>
          </cell>
          <cell r="L81">
            <v>-28316061.909999996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11206029.31</v>
          </cell>
          <cell r="H82">
            <v>769565.8000000007</v>
          </cell>
          <cell r="I82">
            <v>25.62218974913712</v>
          </cell>
          <cell r="J82">
            <v>-2233947.1999999993</v>
          </cell>
          <cell r="K82">
            <v>81.28293903425589</v>
          </cell>
          <cell r="L82">
            <v>-2580417.6899999995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4295521481.379999</v>
          </cell>
          <cell r="H83">
            <v>386847363.40999985</v>
          </cell>
          <cell r="I83">
            <v>33.71121720873674</v>
          </cell>
          <cell r="J83">
            <v>-760685699.5899999</v>
          </cell>
          <cell r="K83">
            <v>82.1500239467413</v>
          </cell>
          <cell r="L83">
            <v>-933352808.6199996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696781052.8</v>
      </c>
      <c r="F10" s="33">
        <f>'[1]вспомогат'!H10</f>
        <v>63310194.25</v>
      </c>
      <c r="G10" s="34">
        <f>'[1]вспомогат'!I10</f>
        <v>25.486138960421528</v>
      </c>
      <c r="H10" s="35">
        <f>'[1]вспомогат'!J10</f>
        <v>-185100105.75</v>
      </c>
      <c r="I10" s="36">
        <f>'[1]вспомогат'!K10</f>
        <v>73.82052953049798</v>
      </c>
      <c r="J10" s="37">
        <f>'[1]вспомогат'!L10</f>
        <v>-247104147.20000005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2053579963.89</v>
      </c>
      <c r="F12" s="38">
        <f>'[1]вспомогат'!H11</f>
        <v>194103480.10000014</v>
      </c>
      <c r="G12" s="39">
        <f>'[1]вспомогат'!I11</f>
        <v>35.49807609729337</v>
      </c>
      <c r="H12" s="35">
        <f>'[1]вспомогат'!J11</f>
        <v>-352696519.89999986</v>
      </c>
      <c r="I12" s="36">
        <f>'[1]вспомогат'!K11</f>
        <v>80.78122706724623</v>
      </c>
      <c r="J12" s="37">
        <f>'[1]вспомогат'!L11</f>
        <v>-488570036.1099999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317425410.33</v>
      </c>
      <c r="F13" s="38">
        <f>'[1]вспомогат'!H12</f>
        <v>34040792.46999997</v>
      </c>
      <c r="G13" s="39">
        <f>'[1]вспомогат'!I12</f>
        <v>55.96848289811337</v>
      </c>
      <c r="H13" s="35">
        <f>'[1]вспомогат'!J12</f>
        <v>-26780567.53000003</v>
      </c>
      <c r="I13" s="36">
        <f>'[1]вспомогат'!K12</f>
        <v>99.03649952594829</v>
      </c>
      <c r="J13" s="37">
        <f>'[1]вспомогат'!L12</f>
        <v>-3088149.6700000167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223464081.18</v>
      </c>
      <c r="F14" s="38">
        <f>'[1]вспомогат'!H13</f>
        <v>17752880.930000007</v>
      </c>
      <c r="G14" s="39">
        <f>'[1]вспомогат'!I13</f>
        <v>31.201787317433272</v>
      </c>
      <c r="H14" s="35">
        <f>'[1]вспомогат'!J13</f>
        <v>-39144119.06999999</v>
      </c>
      <c r="I14" s="36">
        <f>'[1]вспомогат'!K13</f>
        <v>82.6093525047411</v>
      </c>
      <c r="J14" s="37">
        <f>'[1]вспомогат'!L13</f>
        <v>-47042918.81999999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35000883.61</v>
      </c>
      <c r="F15" s="38">
        <f>'[1]вспомогат'!H14</f>
        <v>3066737.030000001</v>
      </c>
      <c r="G15" s="39">
        <f>'[1]вспомогат'!I14</f>
        <v>35.829297138784725</v>
      </c>
      <c r="H15" s="35">
        <f>'[1]вспомогат'!J14</f>
        <v>-5492562.969999999</v>
      </c>
      <c r="I15" s="36">
        <f>'[1]вспомогат'!K14</f>
        <v>80.47697177398958</v>
      </c>
      <c r="J15" s="37">
        <f>'[1]вспомогат'!L14</f>
        <v>-8490916.39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2629470339.01</v>
      </c>
      <c r="F16" s="41">
        <f>SUM(F12:F15)</f>
        <v>248963890.53000012</v>
      </c>
      <c r="G16" s="42">
        <f>F16/D16*100</f>
        <v>36.98888038120298</v>
      </c>
      <c r="H16" s="41">
        <f>SUM(H12:H15)</f>
        <v>-424113769.4699999</v>
      </c>
      <c r="I16" s="43">
        <f>E16/C16*100</f>
        <v>82.77462446496833</v>
      </c>
      <c r="J16" s="41">
        <f>SUM(J12:J15)</f>
        <v>-547192020.9899999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9688413.46</v>
      </c>
      <c r="F17" s="45">
        <f>'[1]вспомогат'!H15</f>
        <v>562880.3300000001</v>
      </c>
      <c r="G17" s="46">
        <f>'[1]вспомогат'!I15</f>
        <v>25.03869278243023</v>
      </c>
      <c r="H17" s="47">
        <f>'[1]вспомогат'!J15</f>
        <v>-1685161.67</v>
      </c>
      <c r="I17" s="48">
        <f>'[1]вспомогат'!K15</f>
        <v>90.5108493475332</v>
      </c>
      <c r="J17" s="49">
        <f>'[1]вспомогат'!L15</f>
        <v>-1015732.5399999991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124787811.35</v>
      </c>
      <c r="F18" s="38">
        <f>'[1]вспомогат'!H16</f>
        <v>11452331.64</v>
      </c>
      <c r="G18" s="39">
        <f>'[1]вспомогат'!I16</f>
        <v>45.306047054656176</v>
      </c>
      <c r="H18" s="35">
        <f>'[1]вспомогат'!J16</f>
        <v>-13825379.36</v>
      </c>
      <c r="I18" s="36">
        <f>'[1]вспомогат'!K16</f>
        <v>105.72321185312276</v>
      </c>
      <c r="J18" s="37">
        <f>'[1]вспомогат'!L16</f>
        <v>6755253.349999994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1440976.22</v>
      </c>
      <c r="F20" s="38">
        <f>'[1]вспомогат'!H18</f>
        <v>104695.91999999993</v>
      </c>
      <c r="G20" s="39">
        <f>'[1]вспомогат'!I18</f>
        <v>39.49671602376683</v>
      </c>
      <c r="H20" s="35">
        <f>'[1]вспомогат'!J18</f>
        <v>-160379.08000000007</v>
      </c>
      <c r="I20" s="36">
        <f>'[1]вспомогат'!K18</f>
        <v>99.42326791252539</v>
      </c>
      <c r="J20" s="37">
        <f>'[1]вспомогат'!L18</f>
        <v>-8358.780000000028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46355614.37</v>
      </c>
      <c r="F21" s="38">
        <f>'[1]вспомогат'!H19</f>
        <v>3533788.9199999943</v>
      </c>
      <c r="G21" s="39">
        <f>'[1]вспомогат'!I19</f>
        <v>37.27634093665612</v>
      </c>
      <c r="H21" s="35">
        <f>'[1]вспомогат'!J19</f>
        <v>-5946189.080000006</v>
      </c>
      <c r="I21" s="36">
        <f>'[1]вспомогат'!K19</f>
        <v>101.29511893141456</v>
      </c>
      <c r="J21" s="37">
        <f>'[1]вспомогат'!L19</f>
        <v>592684.3699999973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10790399.38</v>
      </c>
      <c r="F22" s="38">
        <f>'[1]вспомогат'!H20</f>
        <v>527278.5100000016</v>
      </c>
      <c r="G22" s="39">
        <f>'[1]вспомогат'!I20</f>
        <v>20.54065095442157</v>
      </c>
      <c r="H22" s="35">
        <f>'[1]вспомогат'!J20</f>
        <v>-2039721.4899999984</v>
      </c>
      <c r="I22" s="36">
        <f>'[1]вспомогат'!K20</f>
        <v>79.44333838149208</v>
      </c>
      <c r="J22" s="37">
        <f>'[1]вспомогат'!L20</f>
        <v>-2792110.619999999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19607908.81</v>
      </c>
      <c r="F23" s="38">
        <f>'[1]вспомогат'!H21</f>
        <v>1722642.8899999969</v>
      </c>
      <c r="G23" s="39">
        <f>'[1]вспомогат'!I21</f>
        <v>52.94145329983051</v>
      </c>
      <c r="H23" s="35">
        <f>'[1]вспомогат'!J21</f>
        <v>-1531221.1100000031</v>
      </c>
      <c r="I23" s="36">
        <f>'[1]вспомогат'!K21</f>
        <v>95.04366323674813</v>
      </c>
      <c r="J23" s="37">
        <f>'[1]вспомогат'!L21</f>
        <v>-1022513.1900000013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1144928.2</v>
      </c>
      <c r="F24" s="38">
        <f>'[1]вспомогат'!H22</f>
        <v>112969.29999999993</v>
      </c>
      <c r="G24" s="39">
        <f>'[1]вспомогат'!I22</f>
        <v>58.03714359106085</v>
      </c>
      <c r="H24" s="35">
        <f>'[1]вспомогат'!J22</f>
        <v>-81680.70000000007</v>
      </c>
      <c r="I24" s="36">
        <f>'[1]вспомогат'!K22</f>
        <v>103.53470664833972</v>
      </c>
      <c r="J24" s="37">
        <f>'[1]вспомогат'!L22</f>
        <v>39088.19999999995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41713714.84</v>
      </c>
      <c r="F26" s="38">
        <f>'[1]вспомогат'!H24</f>
        <v>3300528.650000006</v>
      </c>
      <c r="G26" s="39">
        <f>'[1]вспомогат'!I24</f>
        <v>35.52179235779574</v>
      </c>
      <c r="H26" s="35">
        <f>'[1]вспомогат'!J24</f>
        <v>-5991031.349999994</v>
      </c>
      <c r="I26" s="36">
        <f>'[1]вспомогат'!K24</f>
        <v>94.56013208858155</v>
      </c>
      <c r="J26" s="37">
        <f>'[1]вспомогат'!L24</f>
        <v>-2399712.1599999964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2327133.35</v>
      </c>
      <c r="F27" s="38">
        <f>'[1]вспомогат'!H25</f>
        <v>195896.91000000015</v>
      </c>
      <c r="G27" s="39">
        <f>'[1]вспомогат'!I25</f>
        <v>38.66544095877598</v>
      </c>
      <c r="H27" s="35">
        <f>'[1]вспомогат'!J25</f>
        <v>-310749.08999999985</v>
      </c>
      <c r="I27" s="36">
        <f>'[1]вспомогат'!K25</f>
        <v>86.85251928784268</v>
      </c>
      <c r="J27" s="37">
        <f>'[1]вспомогат'!L25</f>
        <v>-352274.6499999999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18268897.72</v>
      </c>
      <c r="F28" s="38">
        <f>'[1]вспомогат'!H26</f>
        <v>1433059.9800000004</v>
      </c>
      <c r="G28" s="39">
        <f>'[1]вспомогат'!I26</f>
        <v>34.69049842083745</v>
      </c>
      <c r="H28" s="35">
        <f>'[1]вспомогат'!J26</f>
        <v>-2697927.0199999996</v>
      </c>
      <c r="I28" s="36">
        <f>'[1]вспомогат'!K26</f>
        <v>90.79605771240266</v>
      </c>
      <c r="J28" s="37">
        <f>'[1]вспомогат'!L26</f>
        <v>-1851907.2800000012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58208.33</v>
      </c>
      <c r="F29" s="38">
        <f>'[1]вспомогат'!H27</f>
        <v>286.5</v>
      </c>
      <c r="G29" s="39">
        <f>'[1]вспомогат'!I27</f>
        <v>7.290076335877862</v>
      </c>
      <c r="H29" s="35">
        <f>'[1]вспомогат'!J27</f>
        <v>-3643.5</v>
      </c>
      <c r="I29" s="36">
        <f>'[1]вспомогат'!K27</f>
        <v>106.70637946837765</v>
      </c>
      <c r="J29" s="37">
        <f>'[1]вспомогат'!L27</f>
        <v>3658.3300000000017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19856740.96</v>
      </c>
      <c r="F30" s="38">
        <f>'[1]вспомогат'!H28</f>
        <v>1525218.539999999</v>
      </c>
      <c r="G30" s="39">
        <f>'[1]вспомогат'!I28</f>
        <v>34.88211853463948</v>
      </c>
      <c r="H30" s="35">
        <f>'[1]вспомогат'!J28</f>
        <v>-2847275.460000001</v>
      </c>
      <c r="I30" s="36">
        <f>'[1]вспомогат'!K28</f>
        <v>90.90209944609745</v>
      </c>
      <c r="J30" s="37">
        <f>'[1]вспомогат'!L28</f>
        <v>-1987354.039999999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7061387.16</v>
      </c>
      <c r="F31" s="38">
        <f>'[1]вспомогат'!H29</f>
        <v>468892.0700000003</v>
      </c>
      <c r="G31" s="39">
        <f>'[1]вспомогат'!I29</f>
        <v>26.98199731153716</v>
      </c>
      <c r="H31" s="35">
        <f>'[1]вспомогат'!J29</f>
        <v>-1268903.9299999997</v>
      </c>
      <c r="I31" s="36">
        <f>'[1]вспомогат'!K29</f>
        <v>88.14810816519307</v>
      </c>
      <c r="J31" s="37">
        <f>'[1]вспомогат'!L29</f>
        <v>-949433.8399999999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9617752.27</v>
      </c>
      <c r="F32" s="38">
        <f>'[1]вспомогат'!H30</f>
        <v>757826.629999999</v>
      </c>
      <c r="G32" s="39">
        <f>'[1]вспомогат'!I30</f>
        <v>34.948155140744575</v>
      </c>
      <c r="H32" s="35">
        <f>'[1]вспомогат'!J30</f>
        <v>-1410604.370000001</v>
      </c>
      <c r="I32" s="36">
        <f>'[1]вспомогат'!K30</f>
        <v>77.91282441830397</v>
      </c>
      <c r="J32" s="37">
        <f>'[1]вспомогат'!L30</f>
        <v>-2726495.7300000004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2181934.13</v>
      </c>
      <c r="F33" s="38">
        <f>'[1]вспомогат'!H31</f>
        <v>57046.65999999968</v>
      </c>
      <c r="G33" s="39">
        <f>'[1]вспомогат'!I31</f>
        <v>12.358622512424269</v>
      </c>
      <c r="H33" s="35">
        <f>'[1]вспомогат'!J31</f>
        <v>-404547.3400000003</v>
      </c>
      <c r="I33" s="36">
        <f>'[1]вспомогат'!K31</f>
        <v>100.49531268711023</v>
      </c>
      <c r="J33" s="37">
        <f>'[1]вспомогат'!L31</f>
        <v>10754.129999999888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21299312.1</v>
      </c>
      <c r="F34" s="38">
        <f>'[1]вспомогат'!H32</f>
        <v>1309119.2300000004</v>
      </c>
      <c r="G34" s="39">
        <f>'[1]вспомогат'!I32</f>
        <v>26.100913209507855</v>
      </c>
      <c r="H34" s="35">
        <f>'[1]вспомогат'!J32</f>
        <v>-3706487.7699999996</v>
      </c>
      <c r="I34" s="36">
        <f>'[1]вспомогат'!K32</f>
        <v>87.34936556270864</v>
      </c>
      <c r="J34" s="37">
        <f>'[1]вспомогат'!L32</f>
        <v>-3084736.8999999985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89100.14</v>
      </c>
      <c r="F35" s="38">
        <f>'[1]вспомогат'!H33</f>
        <v>14555.699999999997</v>
      </c>
      <c r="G35" s="39">
        <f>'[1]вспомогат'!I33</f>
        <v>207.9385714285714</v>
      </c>
      <c r="H35" s="35">
        <f>'[1]вспомогат'!J33</f>
        <v>7555.699999999997</v>
      </c>
      <c r="I35" s="36">
        <f>'[1]вспомогат'!K33</f>
        <v>278.4379375</v>
      </c>
      <c r="J35" s="37">
        <f>'[1]вспомогат'!L33</f>
        <v>57100.14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1528623.24</v>
      </c>
      <c r="F36" s="38">
        <f>'[1]вспомогат'!H34</f>
        <v>86894.29000000004</v>
      </c>
      <c r="G36" s="39">
        <f>'[1]вспомогат'!I34</f>
        <v>27.49079836120032</v>
      </c>
      <c r="H36" s="35">
        <f>'[1]вспомогат'!J34</f>
        <v>-229190.70999999996</v>
      </c>
      <c r="I36" s="36">
        <f>'[1]вспомогат'!K34</f>
        <v>74.6697766388658</v>
      </c>
      <c r="J36" s="37">
        <f>'[1]вспомогат'!L34</f>
        <v>-518554.76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337907076.51</v>
      </c>
      <c r="F37" s="41">
        <f>SUM(F17:F36)</f>
        <v>27166167.669999998</v>
      </c>
      <c r="G37" s="42">
        <f>F37/D37*100</f>
        <v>38.102045233802414</v>
      </c>
      <c r="H37" s="41">
        <f>SUM(H17:H36)</f>
        <v>-44132282.330000006</v>
      </c>
      <c r="I37" s="43">
        <f>E37/C37*100</f>
        <v>96.68175218813062</v>
      </c>
      <c r="J37" s="41">
        <f>SUM(J17:J36)</f>
        <v>-11597425.490000004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4522036.2</v>
      </c>
      <c r="F38" s="38">
        <f>'[1]вспомогат'!H35</f>
        <v>190369.9500000002</v>
      </c>
      <c r="G38" s="39">
        <f>'[1]вспомогат'!I35</f>
        <v>14.844980372524356</v>
      </c>
      <c r="H38" s="35">
        <f>'[1]вспомогат'!J35</f>
        <v>-1092016.0499999998</v>
      </c>
      <c r="I38" s="36">
        <f>'[1]вспомогат'!K35</f>
        <v>84.5873472408135</v>
      </c>
      <c r="J38" s="37">
        <f>'[1]вспомогат'!L35</f>
        <v>-823959.7999999998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15839577.06</v>
      </c>
      <c r="F39" s="38">
        <f>'[1]вспомогат'!H36</f>
        <v>1026187.4000000004</v>
      </c>
      <c r="G39" s="39">
        <f>'[1]вспомогат'!I36</f>
        <v>29.63764344628047</v>
      </c>
      <c r="H39" s="35">
        <f>'[1]вспомогат'!J36</f>
        <v>-2436258.5999999996</v>
      </c>
      <c r="I39" s="36">
        <f>'[1]вспомогат'!K36</f>
        <v>82.0285553997282</v>
      </c>
      <c r="J39" s="37">
        <f>'[1]вспомогат'!L36</f>
        <v>-3470255.9399999995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7086839.7</v>
      </c>
      <c r="F40" s="38">
        <f>'[1]вспомогат'!H37</f>
        <v>602750.9000000004</v>
      </c>
      <c r="G40" s="39">
        <f>'[1]вспомогат'!I37</f>
        <v>42.96325942927202</v>
      </c>
      <c r="H40" s="35">
        <f>'[1]вспомогат'!J37</f>
        <v>-800194.0999999996</v>
      </c>
      <c r="I40" s="36">
        <f>'[1]вспомогат'!K37</f>
        <v>84.5791611185325</v>
      </c>
      <c r="J40" s="37">
        <f>'[1]вспомогат'!L37</f>
        <v>-1292103.2999999998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5600307.17</v>
      </c>
      <c r="F41" s="38">
        <f>'[1]вспомогат'!H38</f>
        <v>492914.46999999974</v>
      </c>
      <c r="G41" s="39">
        <f>'[1]вспомогат'!I38</f>
        <v>20.16789597615437</v>
      </c>
      <c r="H41" s="35">
        <f>'[1]вспомогат'!J38</f>
        <v>-1951140.5300000003</v>
      </c>
      <c r="I41" s="36">
        <f>'[1]вспомогат'!K38</f>
        <v>74.5568294902949</v>
      </c>
      <c r="J41" s="37">
        <f>'[1]вспомогат'!L38</f>
        <v>-1911153.83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5392995.35</v>
      </c>
      <c r="F42" s="38">
        <f>'[1]вспомогат'!H39</f>
        <v>438396.5</v>
      </c>
      <c r="G42" s="39">
        <f>'[1]вспомогат'!I39</f>
        <v>56.97271551752146</v>
      </c>
      <c r="H42" s="35">
        <f>'[1]вспомогат'!J39</f>
        <v>-331088.5</v>
      </c>
      <c r="I42" s="36">
        <f>'[1]вспомогат'!K39</f>
        <v>100.27109008880868</v>
      </c>
      <c r="J42" s="37">
        <f>'[1]вспомогат'!L39</f>
        <v>14580.349999999627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6725207.11</v>
      </c>
      <c r="F43" s="38">
        <f>'[1]вспомогат'!H40</f>
        <v>488194.45999999996</v>
      </c>
      <c r="G43" s="39">
        <f>'[1]вспомогат'!I40</f>
        <v>31.516139777796425</v>
      </c>
      <c r="H43" s="35">
        <f>'[1]вспомогат'!J40</f>
        <v>-1060835.54</v>
      </c>
      <c r="I43" s="36">
        <f>'[1]вспомогат'!K40</f>
        <v>81.00359837617178</v>
      </c>
      <c r="J43" s="37">
        <f>'[1]вспомогат'!L40</f>
        <v>-1577148.8899999997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13318871.63</v>
      </c>
      <c r="F44" s="38">
        <f>'[1]вспомогат'!H41</f>
        <v>988451.5900000017</v>
      </c>
      <c r="G44" s="39">
        <f>'[1]вспомогат'!I41</f>
        <v>34.28757917141756</v>
      </c>
      <c r="H44" s="35">
        <f>'[1]вспомогат'!J41</f>
        <v>-1894375.4099999983</v>
      </c>
      <c r="I44" s="36">
        <f>'[1]вспомогат'!K41</f>
        <v>89.05816177876252</v>
      </c>
      <c r="J44" s="37">
        <f>'[1]вспомогат'!L41</f>
        <v>-1636379.3699999992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19716478.88</v>
      </c>
      <c r="F45" s="38">
        <f>'[1]вспомогат'!H42</f>
        <v>1604174.7799999975</v>
      </c>
      <c r="G45" s="39">
        <f>'[1]вспомогат'!I42</f>
        <v>35.247037011728416</v>
      </c>
      <c r="H45" s="35">
        <f>'[1]вспомогат'!J42</f>
        <v>-2947058.2200000025</v>
      </c>
      <c r="I45" s="36">
        <f>'[1]вспомогат'!K42</f>
        <v>81.30659644568986</v>
      </c>
      <c r="J45" s="37">
        <f>'[1]вспомогат'!L42</f>
        <v>-4533065.120000001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8144267.22</v>
      </c>
      <c r="F46" s="38">
        <f>'[1]вспомогат'!H43</f>
        <v>528665.3399999999</v>
      </c>
      <c r="G46" s="39">
        <f>'[1]вспомогат'!I43</f>
        <v>14.169154940902143</v>
      </c>
      <c r="H46" s="35">
        <f>'[1]вспомогат'!J43</f>
        <v>-3202434.66</v>
      </c>
      <c r="I46" s="36">
        <f>'[1]вспомогат'!K43</f>
        <v>74.84060796809455</v>
      </c>
      <c r="J46" s="37">
        <f>'[1]вспомогат'!L43</f>
        <v>-2737882.7800000003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9641612.45</v>
      </c>
      <c r="F47" s="38">
        <f>'[1]вспомогат'!H44</f>
        <v>883643.0699999984</v>
      </c>
      <c r="G47" s="39">
        <f>'[1]вспомогат'!I44</f>
        <v>33.1869888256637</v>
      </c>
      <c r="H47" s="35">
        <f>'[1]вспомогат'!J44</f>
        <v>-1778975.9300000016</v>
      </c>
      <c r="I47" s="36">
        <f>'[1]вспомогат'!K44</f>
        <v>86.37696982032921</v>
      </c>
      <c r="J47" s="37">
        <f>'[1]вспомогат'!L44</f>
        <v>-1520636.5500000007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3265028.47</v>
      </c>
      <c r="F48" s="38">
        <f>'[1]вспомогат'!H45</f>
        <v>468032.2200000002</v>
      </c>
      <c r="G48" s="39">
        <f>'[1]вспомогат'!I45</f>
        <v>53.8090530948423</v>
      </c>
      <c r="H48" s="35">
        <f>'[1]вспомогат'!J45</f>
        <v>-401769.7799999998</v>
      </c>
      <c r="I48" s="36">
        <f>'[1]вспомогат'!K45</f>
        <v>74.22803449061371</v>
      </c>
      <c r="J48" s="37">
        <f>'[1]вспомогат'!L45</f>
        <v>-1133617.5299999998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3152344.85</v>
      </c>
      <c r="F49" s="38">
        <f>'[1]вспомогат'!H46</f>
        <v>320069.9199999999</v>
      </c>
      <c r="G49" s="39">
        <f>'[1]вспомогат'!I46</f>
        <v>44.62646328880956</v>
      </c>
      <c r="H49" s="35">
        <f>'[1]вспомогат'!J46</f>
        <v>-397150.0800000001</v>
      </c>
      <c r="I49" s="36">
        <f>'[1]вспомогат'!K46</f>
        <v>97.41949555077714</v>
      </c>
      <c r="J49" s="37">
        <f>'[1]вспомогат'!L46</f>
        <v>-83501.1499999999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4137201</v>
      </c>
      <c r="F50" s="38">
        <f>'[1]вспомогат'!H47</f>
        <v>134960.8500000001</v>
      </c>
      <c r="G50" s="39">
        <f>'[1]вспомогат'!I47</f>
        <v>4.543974188126622</v>
      </c>
      <c r="H50" s="35">
        <f>'[1]вспомогат'!J47</f>
        <v>-2835145.15</v>
      </c>
      <c r="I50" s="36">
        <f>'[1]вспомогат'!K47</f>
        <v>59.366671473741526</v>
      </c>
      <c r="J50" s="37">
        <f>'[1]вспомогат'!L47</f>
        <v>-2831694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7942389.61</v>
      </c>
      <c r="F51" s="38">
        <f>'[1]вспомогат'!H48</f>
        <v>598494.0700000003</v>
      </c>
      <c r="G51" s="39">
        <f>'[1]вспомогат'!I48</f>
        <v>36.141600995187126</v>
      </c>
      <c r="H51" s="35">
        <f>'[1]вспомогат'!J48</f>
        <v>-1057475.9299999997</v>
      </c>
      <c r="I51" s="36">
        <f>'[1]вспомогат'!K48</f>
        <v>85.96879503141625</v>
      </c>
      <c r="J51" s="37">
        <f>'[1]вспомогат'!L48</f>
        <v>-1296299.3899999997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3411443.15</v>
      </c>
      <c r="F52" s="38">
        <f>'[1]вспомогат'!H49</f>
        <v>198230.33000000007</v>
      </c>
      <c r="G52" s="39">
        <f>'[1]вспомогат'!I49</f>
        <v>14.954346432100913</v>
      </c>
      <c r="H52" s="35">
        <f>'[1]вспомогат'!J49</f>
        <v>-1127339.67</v>
      </c>
      <c r="I52" s="36">
        <f>'[1]вспомогат'!K49</f>
        <v>65.71310258079677</v>
      </c>
      <c r="J52" s="37">
        <f>'[1]вспомогат'!L49</f>
        <v>-1779976.85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3060876.44</v>
      </c>
      <c r="F53" s="38">
        <f>'[1]вспомогат'!H50</f>
        <v>231432.52000000002</v>
      </c>
      <c r="G53" s="39">
        <f>'[1]вспомогат'!I50</f>
        <v>42.27386841047748</v>
      </c>
      <c r="H53" s="35">
        <f>'[1]вспомогат'!J50</f>
        <v>-316027.48</v>
      </c>
      <c r="I53" s="36">
        <f>'[1]вспомогат'!K50</f>
        <v>113.94098504673593</v>
      </c>
      <c r="J53" s="37">
        <f>'[1]вспомогат'!L50</f>
        <v>374506.43999999994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21582696.65</v>
      </c>
      <c r="F54" s="38">
        <f>'[1]вспомогат'!H51</f>
        <v>1534038.1399999969</v>
      </c>
      <c r="G54" s="39">
        <f>'[1]вспомогат'!I51</f>
        <v>35.27432672320223</v>
      </c>
      <c r="H54" s="35">
        <f>'[1]вспомогат'!J51</f>
        <v>-2814841.860000003</v>
      </c>
      <c r="I54" s="36">
        <f>'[1]вспомогат'!K51</f>
        <v>99.41508419285773</v>
      </c>
      <c r="J54" s="37">
        <f>'[1]вспомогат'!L51</f>
        <v>-126983.35000000149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27769097.35</v>
      </c>
      <c r="F55" s="38">
        <f>'[1]вспомогат'!H52</f>
        <v>1748556.8900000006</v>
      </c>
      <c r="G55" s="39">
        <f>'[1]вспомогат'!I52</f>
        <v>24.834019980758352</v>
      </c>
      <c r="H55" s="35">
        <f>'[1]вспомогат'!J52</f>
        <v>-5292417.109999999</v>
      </c>
      <c r="I55" s="36">
        <f>'[1]вспомогат'!K52</f>
        <v>88.5516765414934</v>
      </c>
      <c r="J55" s="37">
        <f>'[1]вспомогат'!L52</f>
        <v>-3590102.6499999985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10562790.32</v>
      </c>
      <c r="F56" s="38">
        <f>'[1]вспомогат'!H53</f>
        <v>732027.9299999997</v>
      </c>
      <c r="G56" s="39">
        <f>'[1]вспомогат'!I53</f>
        <v>34.14038672306765</v>
      </c>
      <c r="H56" s="35">
        <f>'[1]вспомогат'!J53</f>
        <v>-1412142.0700000003</v>
      </c>
      <c r="I56" s="36">
        <f>'[1]вспомогат'!K53</f>
        <v>94.10863040402565</v>
      </c>
      <c r="J56" s="37">
        <f>'[1]вспомогат'!L53</f>
        <v>-661249.6799999997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21727578.89</v>
      </c>
      <c r="F57" s="38">
        <f>'[1]вспомогат'!H54</f>
        <v>1376868.620000001</v>
      </c>
      <c r="G57" s="39">
        <f>'[1]вспомогат'!I54</f>
        <v>32.26443473268582</v>
      </c>
      <c r="H57" s="35">
        <f>'[1]вспомогат'!J54</f>
        <v>-2890581.379999999</v>
      </c>
      <c r="I57" s="36">
        <f>'[1]вспомогат'!K54</f>
        <v>89.52258457798563</v>
      </c>
      <c r="J57" s="37">
        <f>'[1]вспомогат'!L54</f>
        <v>-2542921.1099999994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26324968.62</v>
      </c>
      <c r="F58" s="38">
        <f>'[1]вспомогат'!H55</f>
        <v>2204526.490000002</v>
      </c>
      <c r="G58" s="39">
        <f>'[1]вспомогат'!I55</f>
        <v>34.32211317053428</v>
      </c>
      <c r="H58" s="35">
        <f>'[1]вспомогат'!J55</f>
        <v>-4218523.509999998</v>
      </c>
      <c r="I58" s="36">
        <f>'[1]вспомогат'!K55</f>
        <v>79.28371593356123</v>
      </c>
      <c r="J58" s="37">
        <f>'[1]вспомогат'!L55</f>
        <v>-6878531.379999999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4558235.76</v>
      </c>
      <c r="F59" s="38">
        <f>'[1]вспомогат'!H56</f>
        <v>361366.39999999944</v>
      </c>
      <c r="G59" s="39">
        <f>'[1]вспомогат'!I56</f>
        <v>33.27934223443576</v>
      </c>
      <c r="H59" s="35">
        <f>'[1]вспомогат'!J56</f>
        <v>-724491.6000000006</v>
      </c>
      <c r="I59" s="36">
        <f>'[1]вспомогат'!K56</f>
        <v>92.68544232642661</v>
      </c>
      <c r="J59" s="37">
        <f>'[1]вспомогат'!L56</f>
        <v>-359727.2400000002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22042078.44</v>
      </c>
      <c r="F60" s="38">
        <f>'[1]вспомогат'!H57</f>
        <v>2226512.6400000006</v>
      </c>
      <c r="G60" s="39">
        <f>'[1]вспомогат'!I57</f>
        <v>35.340853413670565</v>
      </c>
      <c r="H60" s="35">
        <f>'[1]вспомогат'!J57</f>
        <v>-4073597.3599999994</v>
      </c>
      <c r="I60" s="36">
        <f>'[1]вспомогат'!K57</f>
        <v>85.79942926961482</v>
      </c>
      <c r="J60" s="37">
        <f>'[1]вспомогат'!L57</f>
        <v>-3648160.5599999987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7749917.49</v>
      </c>
      <c r="F61" s="38">
        <f>'[1]вспомогат'!H58</f>
        <v>487132.8799999999</v>
      </c>
      <c r="G61" s="39">
        <f>'[1]вспомогат'!I58</f>
        <v>31.010368133347672</v>
      </c>
      <c r="H61" s="35">
        <f>'[1]вспомогат'!J58</f>
        <v>-1083738.12</v>
      </c>
      <c r="I61" s="36">
        <f>'[1]вспомогат'!K58</f>
        <v>95.31592263905173</v>
      </c>
      <c r="J61" s="37">
        <f>'[1]вспомогат'!L58</f>
        <v>-380851.5099999998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4219476.25</v>
      </c>
      <c r="F62" s="38">
        <f>'[1]вспомогат'!H59</f>
        <v>422368.8999999999</v>
      </c>
      <c r="G62" s="39">
        <f>'[1]вспомогат'!I59</f>
        <v>44.01941207246228</v>
      </c>
      <c r="H62" s="35">
        <f>'[1]вспомогат'!J59</f>
        <v>-537137.1000000001</v>
      </c>
      <c r="I62" s="36">
        <f>'[1]вспомогат'!K59</f>
        <v>83.76008471538086</v>
      </c>
      <c r="J62" s="37">
        <f>'[1]вспомогат'!L59</f>
        <v>-818097.75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3113106.93</v>
      </c>
      <c r="F63" s="38">
        <f>'[1]вспомогат'!H60</f>
        <v>374952.1500000004</v>
      </c>
      <c r="G63" s="39">
        <f>'[1]вспомогат'!I60</f>
        <v>71.32340828636491</v>
      </c>
      <c r="H63" s="35">
        <f>'[1]вспомогат'!J60</f>
        <v>-150754.84999999963</v>
      </c>
      <c r="I63" s="36">
        <f>'[1]вспомогат'!K60</f>
        <v>110.58240183973243</v>
      </c>
      <c r="J63" s="37">
        <f>'[1]вспомогат'!L60</f>
        <v>297914.93000000017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2476227.3899999997</v>
      </c>
      <c r="F64" s="38">
        <f>'[1]вспомогат'!H61</f>
        <v>109469.08999999985</v>
      </c>
      <c r="G64" s="39">
        <f>'[1]вспомогат'!I61</f>
        <v>21.239637175009673</v>
      </c>
      <c r="H64" s="35">
        <f>'[1]вспомогат'!J61</f>
        <v>-405930.91000000015</v>
      </c>
      <c r="I64" s="36">
        <f>'[1]вспомогат'!K61</f>
        <v>86.96695102763299</v>
      </c>
      <c r="J64" s="37">
        <f>'[1]вспомогат'!L61</f>
        <v>-371092.61000000034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2575359.18</v>
      </c>
      <c r="F65" s="38">
        <f>'[1]вспомогат'!H62</f>
        <v>249776.55000000028</v>
      </c>
      <c r="G65" s="39">
        <f>'[1]вспомогат'!I62</f>
        <v>58.80609823282627</v>
      </c>
      <c r="H65" s="35">
        <f>'[1]вспомогат'!J62</f>
        <v>-174969.44999999972</v>
      </c>
      <c r="I65" s="36">
        <f>'[1]вспомогат'!K62</f>
        <v>108.1691007970216</v>
      </c>
      <c r="J65" s="37">
        <f>'[1]вспомогат'!L62</f>
        <v>194495.18000000017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5030095.57</v>
      </c>
      <c r="F66" s="38">
        <f>'[1]вспомогат'!H63</f>
        <v>462189.28000000026</v>
      </c>
      <c r="G66" s="39">
        <f>'[1]вспомогат'!I63</f>
        <v>46.59635850388147</v>
      </c>
      <c r="H66" s="35">
        <f>'[1]вспомогат'!J63</f>
        <v>-529710.7199999997</v>
      </c>
      <c r="I66" s="36">
        <f>'[1]вспомогат'!K63</f>
        <v>100.10638479526347</v>
      </c>
      <c r="J66" s="37">
        <f>'[1]вспомогат'!L63</f>
        <v>5345.570000000298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3532664.07</v>
      </c>
      <c r="F67" s="38">
        <f>'[1]вспомогат'!H64</f>
        <v>382514.5299999998</v>
      </c>
      <c r="G67" s="39">
        <f>'[1]вспомогат'!I64</f>
        <v>55.626421328323</v>
      </c>
      <c r="H67" s="35">
        <f>'[1]вспомогат'!J64</f>
        <v>-305134.4700000002</v>
      </c>
      <c r="I67" s="36">
        <f>'[1]вспомогат'!K64</f>
        <v>95.22051778148789</v>
      </c>
      <c r="J67" s="37">
        <f>'[1]вспомогат'!L64</f>
        <v>-177317.93000000017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12251907.99</v>
      </c>
      <c r="F68" s="38">
        <f>'[1]вспомогат'!H65</f>
        <v>864491.8300000001</v>
      </c>
      <c r="G68" s="39">
        <f>'[1]вспомогат'!I65</f>
        <v>31.682115615710813</v>
      </c>
      <c r="H68" s="35">
        <f>'[1]вспомогат'!J65</f>
        <v>-1864151.17</v>
      </c>
      <c r="I68" s="36">
        <f>'[1]вспомогат'!K65</f>
        <v>96.50439117181409</v>
      </c>
      <c r="J68" s="37">
        <f>'[1]вспомогат'!L65</f>
        <v>-443792.0099999998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17114784.07</v>
      </c>
      <c r="F69" s="38">
        <f>'[1]вспомогат'!H66</f>
        <v>799627.0300000012</v>
      </c>
      <c r="G69" s="39">
        <f>'[1]вспомогат'!I66</f>
        <v>12.633831454333011</v>
      </c>
      <c r="H69" s="35">
        <f>'[1]вспомогат'!J66</f>
        <v>-5529624.969999999</v>
      </c>
      <c r="I69" s="36">
        <f>'[1]вспомогат'!K66</f>
        <v>54.884852179743405</v>
      </c>
      <c r="J69" s="37">
        <f>'[1]вспомогат'!L66</f>
        <v>-14068289.93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27140897.57</v>
      </c>
      <c r="F70" s="38">
        <f>'[1]вспомогат'!H67</f>
        <v>1720625.1799999997</v>
      </c>
      <c r="G70" s="39">
        <f>'[1]вспомогат'!I67</f>
        <v>27.18068540894358</v>
      </c>
      <c r="H70" s="35">
        <f>'[1]вспомогат'!J67</f>
        <v>-4609697.82</v>
      </c>
      <c r="I70" s="36">
        <f>'[1]вспомогат'!K67</f>
        <v>77.04932086420929</v>
      </c>
      <c r="J70" s="37">
        <f>'[1]вспомогат'!L67</f>
        <v>-8084458.43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4348164.88</v>
      </c>
      <c r="F71" s="38">
        <f>'[1]вспомогат'!H68</f>
        <v>344763.5499999998</v>
      </c>
      <c r="G71" s="39">
        <f>'[1]вспомогат'!I68</f>
        <v>27.61200945058464</v>
      </c>
      <c r="H71" s="35">
        <f>'[1]вспомогат'!J68</f>
        <v>-903836.4500000002</v>
      </c>
      <c r="I71" s="36">
        <f>'[1]вспомогат'!K68</f>
        <v>81.13958502445479</v>
      </c>
      <c r="J71" s="37">
        <f>'[1]вспомогат'!L68</f>
        <v>-1010705.1200000001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3379350.88</v>
      </c>
      <c r="F72" s="38">
        <f>'[1]вспомогат'!H69</f>
        <v>298795.6699999999</v>
      </c>
      <c r="G72" s="39">
        <f>'[1]вспомогат'!I69</f>
        <v>31.730906754596948</v>
      </c>
      <c r="H72" s="35">
        <f>'[1]вспомогат'!J69</f>
        <v>-642859.3300000001</v>
      </c>
      <c r="I72" s="36">
        <f>'[1]вспомогат'!K69</f>
        <v>84.88453310190738</v>
      </c>
      <c r="J72" s="37">
        <f>'[1]вспомогат'!L69</f>
        <v>-601764.1200000001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1680638.57</v>
      </c>
      <c r="F73" s="38">
        <f>'[1]вспомогат'!H70</f>
        <v>105330.21999999997</v>
      </c>
      <c r="G73" s="39">
        <f>'[1]вспомогат'!I70</f>
        <v>75.61394113424262</v>
      </c>
      <c r="H73" s="35">
        <f>'[1]вспомогат'!J70</f>
        <v>-33969.78000000003</v>
      </c>
      <c r="I73" s="36">
        <f>'[1]вспомогат'!K70</f>
        <v>164.2151466089266</v>
      </c>
      <c r="J73" s="37">
        <f>'[1]вспомогат'!L70</f>
        <v>657201.5700000001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15569270.92</v>
      </c>
      <c r="F74" s="38">
        <f>'[1]вспомогат'!H71</f>
        <v>1135243.8200000003</v>
      </c>
      <c r="G74" s="39">
        <f>'[1]вспомогат'!I71</f>
        <v>30.685839891079215</v>
      </c>
      <c r="H74" s="35">
        <f>'[1]вспомогат'!J71</f>
        <v>-2564325.1799999997</v>
      </c>
      <c r="I74" s="36">
        <f>'[1]вспомогат'!K71</f>
        <v>82.15462964072051</v>
      </c>
      <c r="J74" s="37">
        <f>'[1]вспомогат'!L71</f>
        <v>-3381908.08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7984701.16</v>
      </c>
      <c r="F75" s="38">
        <f>'[1]вспомогат'!H72</f>
        <v>497596.1500000004</v>
      </c>
      <c r="G75" s="39">
        <f>'[1]вспомогат'!I72</f>
        <v>30.919844529643164</v>
      </c>
      <c r="H75" s="35">
        <f>'[1]вспомогат'!J72</f>
        <v>-1111713.8499999996</v>
      </c>
      <c r="I75" s="36">
        <f>'[1]вспомогат'!K72</f>
        <v>83.34950795331251</v>
      </c>
      <c r="J75" s="37">
        <f>'[1]вспомогат'!L72</f>
        <v>-1595080.8399999999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3192867.81</v>
      </c>
      <c r="F76" s="38">
        <f>'[1]вспомогат'!H73</f>
        <v>347278.6299999999</v>
      </c>
      <c r="G76" s="39">
        <f>'[1]вспомогат'!I73</f>
        <v>49.4185007043957</v>
      </c>
      <c r="H76" s="35">
        <f>'[1]вспомогат'!J73</f>
        <v>-355451.3700000001</v>
      </c>
      <c r="I76" s="36">
        <f>'[1]вспомогат'!K73</f>
        <v>96.83015384895326</v>
      </c>
      <c r="J76" s="37">
        <f>'[1]вспомогат'!L73</f>
        <v>-104522.18999999994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2214654.17</v>
      </c>
      <c r="F77" s="38">
        <f>'[1]вспомогат'!H74</f>
        <v>50941.299999999814</v>
      </c>
      <c r="G77" s="39">
        <f>'[1]вспомогат'!I74</f>
        <v>6.475833198794338</v>
      </c>
      <c r="H77" s="35">
        <f>'[1]вспомогат'!J74</f>
        <v>-735695.7000000002</v>
      </c>
      <c r="I77" s="36">
        <f>'[1]вспомогат'!K74</f>
        <v>65.96812452675745</v>
      </c>
      <c r="J77" s="37">
        <f>'[1]вспомогат'!L74</f>
        <v>-1142503.83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2115157.86</v>
      </c>
      <c r="F78" s="38">
        <f>'[1]вспомогат'!H75</f>
        <v>142423.95999999996</v>
      </c>
      <c r="G78" s="39">
        <f>'[1]вспомогат'!I75</f>
        <v>23.056581109411294</v>
      </c>
      <c r="H78" s="35">
        <f>'[1]вспомогат'!J75</f>
        <v>-475291.04000000004</v>
      </c>
      <c r="I78" s="36">
        <f>'[1]вспомогат'!K75</f>
        <v>109.49739322471382</v>
      </c>
      <c r="J78" s="37">
        <f>'[1]вспомогат'!L75</f>
        <v>183460.85999999987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3887929.65</v>
      </c>
      <c r="F79" s="38">
        <f>'[1]вспомогат'!H76</f>
        <v>177363.43999999994</v>
      </c>
      <c r="G79" s="39">
        <f>'[1]вспомогат'!I76</f>
        <v>17.111582993330504</v>
      </c>
      <c r="H79" s="35">
        <f>'[1]вспомогат'!J76</f>
        <v>-859147.56</v>
      </c>
      <c r="I79" s="36">
        <f>'[1]вспомогат'!K76</f>
        <v>84.22786584649887</v>
      </c>
      <c r="J79" s="37">
        <f>'[1]вспомогат'!L76</f>
        <v>-728036.3500000001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3581008.8</v>
      </c>
      <c r="F80" s="38">
        <f>'[1]вспомогат'!H77</f>
        <v>154917.0799999996</v>
      </c>
      <c r="G80" s="39">
        <f>'[1]вспомогат'!I77</f>
        <v>29.976215170278564</v>
      </c>
      <c r="H80" s="35">
        <f>'[1]вспомогат'!J77</f>
        <v>-361882.9200000004</v>
      </c>
      <c r="I80" s="36">
        <f>'[1]вспомогат'!K77</f>
        <v>98.43523274473918</v>
      </c>
      <c r="J80" s="37">
        <f>'[1]вспомогат'!L77</f>
        <v>-56925.200000000186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159265006.91</v>
      </c>
      <c r="F81" s="38">
        <f>'[1]вспомогат'!H78</f>
        <v>11687682.599999994</v>
      </c>
      <c r="G81" s="39">
        <f>'[1]вспомогат'!I78</f>
        <v>31.611488902884112</v>
      </c>
      <c r="H81" s="35">
        <f>'[1]вспомогат'!J78</f>
        <v>-25285212.400000006</v>
      </c>
      <c r="I81" s="36">
        <f>'[1]вспомогат'!K78</f>
        <v>89.0823402972659</v>
      </c>
      <c r="J81" s="37">
        <f>'[1]вспомогат'!L78</f>
        <v>-19519033.090000004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13529391.34</v>
      </c>
      <c r="F82" s="38">
        <f>'[1]вспомогат'!H79</f>
        <v>1008849.5099999998</v>
      </c>
      <c r="G82" s="39">
        <f>'[1]вспомогат'!I79</f>
        <v>34.589430444130755</v>
      </c>
      <c r="H82" s="35">
        <f>'[1]вспомогат'!J79</f>
        <v>-1907791.4900000002</v>
      </c>
      <c r="I82" s="36">
        <f>'[1]вспомогат'!K79</f>
        <v>96.78918267480104</v>
      </c>
      <c r="J82" s="37">
        <f>'[1]вспомогат'!L79</f>
        <v>-448814.66000000015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3392975.88</v>
      </c>
      <c r="F83" s="38">
        <f>'[1]вспомогат'!H80</f>
        <v>101045.87999999989</v>
      </c>
      <c r="G83" s="39">
        <f>'[1]вспомогат'!I80</f>
        <v>13.852603929611357</v>
      </c>
      <c r="H83" s="35">
        <f>'[1]вспомогат'!J80</f>
        <v>-628390.1200000001</v>
      </c>
      <c r="I83" s="36">
        <f>'[1]вспомогат'!K80</f>
        <v>78.63809531755832</v>
      </c>
      <c r="J83" s="37">
        <f>'[1]вспомогат'!L80</f>
        <v>-921696.1200000001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55286506.09</v>
      </c>
      <c r="F84" s="38">
        <f>'[1]вспомогат'!H81</f>
        <v>5333300.450000003</v>
      </c>
      <c r="G84" s="39">
        <f>'[1]вспомогат'!I81</f>
        <v>37.22656593002751</v>
      </c>
      <c r="H84" s="35">
        <f>'[1]вспомогат'!J81</f>
        <v>-8993297.549999997</v>
      </c>
      <c r="I84" s="36">
        <f>'[1]вспомогат'!K81</f>
        <v>66.130152951761</v>
      </c>
      <c r="J84" s="37">
        <f>'[1]вспомогат'!L81</f>
        <v>-28316061.909999996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11206029.31</v>
      </c>
      <c r="F85" s="38">
        <f>'[1]вспомогат'!H82</f>
        <v>769565.8000000007</v>
      </c>
      <c r="G85" s="39">
        <f>'[1]вспомогат'!I82</f>
        <v>25.62218974913712</v>
      </c>
      <c r="H85" s="35">
        <f>'[1]вспомогат'!J82</f>
        <v>-2233947.1999999993</v>
      </c>
      <c r="I85" s="36">
        <f>'[1]вспомогат'!K82</f>
        <v>81.28293903425589</v>
      </c>
      <c r="J85" s="37">
        <f>'[1]вспомогат'!L82</f>
        <v>-2580417.6899999995</v>
      </c>
    </row>
    <row r="86" spans="1:10" ht="15" customHeight="1">
      <c r="A86" s="51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631363013.0600001</v>
      </c>
      <c r="F86" s="41">
        <f>SUM(F38:F85)</f>
        <v>47407110.95999999</v>
      </c>
      <c r="G86" s="42">
        <f>F86/D86*100</f>
        <v>30.63530618655771</v>
      </c>
      <c r="H86" s="41">
        <f>SUM(H38:H85)</f>
        <v>-107339542.04</v>
      </c>
      <c r="I86" s="43">
        <f>E86/C86*100</f>
        <v>83.20302038648242</v>
      </c>
      <c r="J86" s="41">
        <f>SUM(J38:J85)</f>
        <v>-127459214.94</v>
      </c>
    </row>
    <row r="87" spans="1:10" ht="15.75" customHeight="1">
      <c r="A87" s="54" t="s">
        <v>89</v>
      </c>
      <c r="B87" s="55">
        <f>'[1]вспомогат'!B83</f>
        <v>13240465353</v>
      </c>
      <c r="C87" s="55">
        <f>'[1]вспомогат'!C83</f>
        <v>5228874290</v>
      </c>
      <c r="D87" s="55">
        <f>'[1]вспомогат'!D83</f>
        <v>1147533063</v>
      </c>
      <c r="E87" s="55">
        <f>'[1]вспомогат'!G83</f>
        <v>4295521481.379999</v>
      </c>
      <c r="F87" s="55">
        <f>'[1]вспомогат'!H83</f>
        <v>386847363.40999985</v>
      </c>
      <c r="G87" s="56">
        <f>'[1]вспомогат'!I83</f>
        <v>33.71121720873674</v>
      </c>
      <c r="H87" s="55">
        <f>'[1]вспомогат'!J83</f>
        <v>-760685699.5899999</v>
      </c>
      <c r="I87" s="56">
        <f>'[1]вспомогат'!K83</f>
        <v>82.1500239467413</v>
      </c>
      <c r="J87" s="55">
        <f>'[1]вспомогат'!L83</f>
        <v>-933352808.6199996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14.05.2020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2020-05-15T06:40:41Z</dcterms:created>
  <dcterms:modified xsi:type="dcterms:W3CDTF">2020-05-15T06:41:02Z</dcterms:modified>
  <cp:category/>
  <cp:version/>
  <cp:contentType/>
  <cp:contentStatus/>
</cp:coreProperties>
</file>