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<sst xmlns="http://schemas.openxmlformats.org/spreadsheetml/2006/main" count="35" uniqueCount="35">
  <si>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</si>
  <si>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</si>
  <si>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</si>
  <si>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</si>
  <si>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</si>
  <si>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</si>
  <si>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</si>
  <si>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</si>
  <si>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</si>
  <si>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</si>
  <si>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</si>
  <si>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</si>
  <si>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</si>
  <si>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</si>
  <si>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</si>
  <si>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</si>
  <si>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</si>
  <si>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</si>
  <si>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</si>
  <si>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</si>
  <si>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</si>
  <si>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</si>
  <si>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</si>
  <si>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</si>
  <si>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</si>
  <si>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</si>
  <si>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</si>
  <si>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</si>
  <si>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</si>
  <si>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</si>
  <si>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</si>
  <si>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</si>
  <si>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</si>
  <si>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23.03.2020 (загальний фонд)</t>
  </si>
  <si>
    <t>Профінансовано станом на 23.03.2020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</si>
</sst>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G22" sqref="G22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909647.522</v>
      </c>
      <c r="D7" s="11">
        <f t="shared" si="0"/>
        <v>210689.664</v>
      </c>
      <c r="E7" s="11">
        <f t="shared" si="0"/>
        <v>870.6980000000001</v>
      </c>
      <c r="F7" s="11">
        <f t="shared" si="0"/>
        <v>34595.668</v>
      </c>
      <c r="G7" s="11">
        <f t="shared" si="0"/>
        <v>36699.533</v>
      </c>
      <c r="H7" s="11">
        <f t="shared" si="0"/>
        <v>626791.959</v>
      </c>
    </row>
    <row r="8" spans="1:11" ht="24.75" customHeight="1">
      <c r="A8" s="29" t="s">
        <v>17</v>
      </c>
      <c r="B8" s="13" t="s">
        <v>18</v>
      </c>
      <c r="C8" s="14">
        <v>9215.825</v>
      </c>
      <c r="D8" s="26">
        <v>6139.46</v>
      </c>
      <c r="E8" s="26"/>
      <c r="F8" s="26"/>
      <c r="G8" s="26">
        <v>577.807</v>
      </c>
      <c r="H8" s="26">
        <f aca="true" t="shared" si="1" ref="H8:H18">SUM(C8-D8-G8-E8-F8)</f>
        <v>2498.558000000001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281660.273</v>
      </c>
      <c r="D9" s="26">
        <v>151140.617</v>
      </c>
      <c r="E9" s="26">
        <v>286.322</v>
      </c>
      <c r="F9" s="26">
        <v>27923.797</v>
      </c>
      <c r="G9" s="26">
        <v>24835.8</v>
      </c>
      <c r="H9" s="26">
        <f t="shared" si="1"/>
        <v>77473.737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442545.993</v>
      </c>
      <c r="D10" s="26">
        <v>775.419</v>
      </c>
      <c r="E10" s="26">
        <v>34.57</v>
      </c>
      <c r="F10" s="26"/>
      <c r="G10" s="26">
        <v>5.695</v>
      </c>
      <c r="H10" s="26">
        <f t="shared" si="1"/>
        <v>441730.309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64709.298</v>
      </c>
      <c r="D11" s="26">
        <f>7697.982+34560.757</f>
        <v>42258.739</v>
      </c>
      <c r="E11" s="26">
        <v>549.806</v>
      </c>
      <c r="F11" s="26">
        <v>6671.871</v>
      </c>
      <c r="G11" s="26">
        <v>10307.714</v>
      </c>
      <c r="H11" s="26">
        <f t="shared" si="1"/>
        <v>4921.168000000001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26358.041</v>
      </c>
      <c r="D12" s="26">
        <v>6960.027</v>
      </c>
      <c r="E12" s="26"/>
      <c r="F12" s="26"/>
      <c r="G12" s="26">
        <v>752.727</v>
      </c>
      <c r="H12" s="26">
        <f t="shared" si="1"/>
        <v>18645.287000000004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8370.667</v>
      </c>
      <c r="D13" s="26">
        <f>2812.81+602.592</f>
        <v>3415.402</v>
      </c>
      <c r="E13" s="26"/>
      <c r="F13" s="26"/>
      <c r="G13" s="26">
        <v>219.79</v>
      </c>
      <c r="H13" s="26">
        <f t="shared" si="1"/>
        <v>4735.474999999999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/>
      <c r="D15" s="26"/>
      <c r="E15" s="26"/>
      <c r="F15" s="26"/>
      <c r="G15" s="26"/>
      <c r="H15" s="26">
        <f t="shared" si="1"/>
        <v>0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27.888</v>
      </c>
      <c r="D16" s="26"/>
      <c r="E16" s="26"/>
      <c r="F16" s="26"/>
      <c r="G16" s="26"/>
      <c r="H16" s="26">
        <f t="shared" si="1"/>
        <v>27.888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76759.537</v>
      </c>
      <c r="D18" s="26"/>
      <c r="E18" s="26"/>
      <c r="F18" s="26"/>
      <c r="G18" s="26"/>
      <c r="H18" s="26">
        <f t="shared" si="1"/>
        <v>76759.537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2020-03-16T11:57:12Z</cp:lastPrinted>
  <dcterms:created xsi:type="dcterms:W3CDTF">2014-04-07T08:59:02Z</dcterms:created>
  <dcterms:modified xsi:type="dcterms:W3CDTF">2020-05-18T08:32:33Z</dcterms:modified>
  <cp:category/>
  <cp:version/>
  <cp:contentType/>
  <cp:contentStatus/>
</cp:coreProperties>
</file>