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<sst xmlns="http://schemas.openxmlformats.org/spreadsheetml/2006/main" count="94" uniqueCount="89">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</sst>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2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03.02.2021</v>
          </cell>
        </row>
        <row r="6">
          <cell r="G6" t="str">
            <v>Фактично надійшло на 03.02.2021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145941569.17000005</v>
          </cell>
          <cell r="H10">
            <v>8840928.210000038</v>
          </cell>
          <cell r="I10">
            <v>4.092628214505288</v>
          </cell>
          <cell r="J10">
            <v>-207179871.78999996</v>
          </cell>
          <cell r="K10">
            <v>41.18494453609727</v>
          </cell>
          <cell r="L10">
            <v>-208415030.82999995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18962.02</v>
          </cell>
          <cell r="H11">
            <v>5510</v>
          </cell>
          <cell r="I11">
            <v>12.446351931330472</v>
          </cell>
          <cell r="J11">
            <v>-38760</v>
          </cell>
          <cell r="K11">
            <v>26.64327666151468</v>
          </cell>
          <cell r="L11">
            <v>-52207.979999999996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60410.24</v>
          </cell>
          <cell r="H12">
            <v>5588</v>
          </cell>
          <cell r="I12">
            <v>360.51612903225805</v>
          </cell>
          <cell r="J12">
            <v>4038</v>
          </cell>
          <cell r="K12">
            <v>1948.7174193548387</v>
          </cell>
          <cell r="L12">
            <v>57310.24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104031.74</v>
          </cell>
          <cell r="H13">
            <v>2370</v>
          </cell>
          <cell r="I13">
            <v>5.823095823095823</v>
          </cell>
          <cell r="J13">
            <v>-38330</v>
          </cell>
          <cell r="K13">
            <v>127.3338310893513</v>
          </cell>
          <cell r="L13">
            <v>22331.740000000005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70042.36</v>
          </cell>
          <cell r="H14">
            <v>2860</v>
          </cell>
          <cell r="I14">
            <v>2.979166666666667</v>
          </cell>
          <cell r="J14">
            <v>-93140</v>
          </cell>
          <cell r="K14">
            <v>72.96079166666667</v>
          </cell>
          <cell r="L14">
            <v>-25957.64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2127449.1700000004</v>
          </cell>
          <cell r="H16">
            <v>21066.69999999972</v>
          </cell>
          <cell r="I16">
            <v>1.9778320428938254</v>
          </cell>
          <cell r="J16">
            <v>-1044074.3000000003</v>
          </cell>
          <cell r="K16">
            <v>102.41607434020088</v>
          </cell>
          <cell r="L16">
            <v>50188.17000000039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4611613.45</v>
          </cell>
          <cell r="H17">
            <v>170752.58999999985</v>
          </cell>
          <cell r="I17">
            <v>1.7851430262080095</v>
          </cell>
          <cell r="J17">
            <v>-9394452.41</v>
          </cell>
          <cell r="K17">
            <v>48.21238488877134</v>
          </cell>
          <cell r="L17">
            <v>-4953591.55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2158887.27</v>
          </cell>
          <cell r="H18">
            <v>74972.3500000001</v>
          </cell>
          <cell r="I18">
            <v>5.751521646738612</v>
          </cell>
          <cell r="J18">
            <v>-1228549.65</v>
          </cell>
          <cell r="K18">
            <v>58.145972326027675</v>
          </cell>
          <cell r="L18">
            <v>-1553987.73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1677024.61</v>
          </cell>
          <cell r="H19">
            <v>58817.77000000002</v>
          </cell>
          <cell r="I19">
            <v>5.15131984585742</v>
          </cell>
          <cell r="J19">
            <v>-1082982.23</v>
          </cell>
          <cell r="K19">
            <v>45.45078987543631</v>
          </cell>
          <cell r="L19">
            <v>-2012734.39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2226386.36</v>
          </cell>
          <cell r="H20">
            <v>59329.130000000354</v>
          </cell>
          <cell r="I20">
            <v>6.601587831447336</v>
          </cell>
          <cell r="J20">
            <v>-839380.8699999996</v>
          </cell>
          <cell r="K20">
            <v>82.32733525372461</v>
          </cell>
          <cell r="L20">
            <v>-477923.64000000013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1768426.56</v>
          </cell>
          <cell r="H21">
            <v>88460.57999999984</v>
          </cell>
          <cell r="I21">
            <v>2.6375122989677764</v>
          </cell>
          <cell r="J21">
            <v>-3265479.42</v>
          </cell>
          <cell r="K21">
            <v>52.72683947834488</v>
          </cell>
          <cell r="L21">
            <v>-1585513.44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3216523.3299999996</v>
          </cell>
          <cell r="H22">
            <v>125973.58999999892</v>
          </cell>
          <cell r="I22">
            <v>3.6631474661988945</v>
          </cell>
          <cell r="J22">
            <v>-3312970.410000001</v>
          </cell>
          <cell r="K22">
            <v>37.466464525112364</v>
          </cell>
          <cell r="L22">
            <v>-5368549.67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5562196.47</v>
          </cell>
          <cell r="H23">
            <v>604166.5699999994</v>
          </cell>
          <cell r="I23">
            <v>13.315799159660887</v>
          </cell>
          <cell r="J23">
            <v>-3933049.4300000006</v>
          </cell>
          <cell r="K23">
            <v>51.43747945278447</v>
          </cell>
          <cell r="L23">
            <v>-5251312.53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3075887.9800000004</v>
          </cell>
          <cell r="H24">
            <v>234564.6000000001</v>
          </cell>
          <cell r="I24">
            <v>12.259687451000893</v>
          </cell>
          <cell r="J24">
            <v>-1678735.4</v>
          </cell>
          <cell r="K24">
            <v>93.4867790109067</v>
          </cell>
          <cell r="L24">
            <v>-214297.01999999955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2707464.17</v>
          </cell>
          <cell r="H25">
            <v>87268.7799999998</v>
          </cell>
          <cell r="I25">
            <v>2.628443121888331</v>
          </cell>
          <cell r="J25">
            <v>-3232901.22</v>
          </cell>
          <cell r="K25">
            <v>47.97947762549568</v>
          </cell>
          <cell r="L25">
            <v>-2935498.83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1364906.5899999999</v>
          </cell>
          <cell r="H26">
            <v>10787.840000000084</v>
          </cell>
          <cell r="I26">
            <v>0.5825593570799499</v>
          </cell>
          <cell r="J26">
            <v>-1841013.16</v>
          </cell>
          <cell r="K26">
            <v>37.39482403777765</v>
          </cell>
          <cell r="L26">
            <v>-2285081.41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2455072.34</v>
          </cell>
          <cell r="H27">
            <v>77927.31000000006</v>
          </cell>
          <cell r="I27">
            <v>4.801779424777129</v>
          </cell>
          <cell r="J27">
            <v>-1544956.69</v>
          </cell>
          <cell r="K27">
            <v>66.46036155537027</v>
          </cell>
          <cell r="L27">
            <v>-1238967.6600000001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1155514.1300000001</v>
          </cell>
          <cell r="H28">
            <v>28684.03000000026</v>
          </cell>
          <cell r="I28">
            <v>2.3592720842244006</v>
          </cell>
          <cell r="J28">
            <v>-1187115.9699999997</v>
          </cell>
          <cell r="K28">
            <v>95.04146487909196</v>
          </cell>
          <cell r="L28">
            <v>-60285.86999999988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5585187.5200000005</v>
          </cell>
          <cell r="H29">
            <v>145008.91999999993</v>
          </cell>
          <cell r="I29">
            <v>2.7659258891904717</v>
          </cell>
          <cell r="J29">
            <v>-5097681.08</v>
          </cell>
          <cell r="K29">
            <v>51.97254080893917</v>
          </cell>
          <cell r="L29">
            <v>-5161232.4799999995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9326758.909999996</v>
          </cell>
          <cell r="H30">
            <v>1272760.0399999963</v>
          </cell>
          <cell r="I30">
            <v>17.754652791339957</v>
          </cell>
          <cell r="J30">
            <v>-5895839.960000004</v>
          </cell>
          <cell r="K30">
            <v>68.6164450509836</v>
          </cell>
          <cell r="L30">
            <v>-4265841.090000004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2896884.0199999996</v>
          </cell>
          <cell r="H31">
            <v>123315.04999999981</v>
          </cell>
          <cell r="I31">
            <v>5.32202523013978</v>
          </cell>
          <cell r="J31">
            <v>-2193754.95</v>
          </cell>
          <cell r="K31">
            <v>54.787819104068866</v>
          </cell>
          <cell r="L31">
            <v>-2390575.9800000004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7221082.919999999</v>
          </cell>
          <cell r="H32">
            <v>429938.0599999996</v>
          </cell>
          <cell r="I32">
            <v>11.406113761867042</v>
          </cell>
          <cell r="J32">
            <v>-3339426.9400000004</v>
          </cell>
          <cell r="K32">
            <v>66.77476255514794</v>
          </cell>
          <cell r="L32">
            <v>-3593007.080000001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8567824.66</v>
          </cell>
          <cell r="H33">
            <v>452006.8500000015</v>
          </cell>
          <cell r="I33">
            <v>5.407310884560465</v>
          </cell>
          <cell r="J33">
            <v>-7907173.1499999985</v>
          </cell>
          <cell r="K33">
            <v>46.26127822613956</v>
          </cell>
          <cell r="L33">
            <v>-9952685.34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1450001.5399999998</v>
          </cell>
          <cell r="H34">
            <v>26689.309999999823</v>
          </cell>
          <cell r="I34">
            <v>2.1296214139008924</v>
          </cell>
          <cell r="J34">
            <v>-1226552.6900000002</v>
          </cell>
          <cell r="K34">
            <v>55.87149185201853</v>
          </cell>
          <cell r="L34">
            <v>-1145242.4600000002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6287153.890000001</v>
          </cell>
          <cell r="H35">
            <v>339124.830000001</v>
          </cell>
          <cell r="I35">
            <v>4.645898832034504</v>
          </cell>
          <cell r="J35">
            <v>-6960320.169999999</v>
          </cell>
          <cell r="K35">
            <v>50.46136377025368</v>
          </cell>
          <cell r="L35">
            <v>-6172188.109999999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2232527.95</v>
          </cell>
          <cell r="H36">
            <v>59638.45999999996</v>
          </cell>
          <cell r="I36">
            <v>4.557062559600946</v>
          </cell>
          <cell r="J36">
            <v>-1249065.54</v>
          </cell>
          <cell r="K36">
            <v>65.18407811597162</v>
          </cell>
          <cell r="L36">
            <v>-1192431.0499999998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824619.7</v>
          </cell>
          <cell r="H37">
            <v>27080.360000000102</v>
          </cell>
          <cell r="I37">
            <v>6.432389548693611</v>
          </cell>
          <cell r="J37">
            <v>-393919.6399999999</v>
          </cell>
          <cell r="K37">
            <v>90.90725388601035</v>
          </cell>
          <cell r="L37">
            <v>-82480.30000000005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840651.5399999998</v>
          </cell>
          <cell r="H38">
            <v>16367.1599999998</v>
          </cell>
          <cell r="I38">
            <v>3.306617210322759</v>
          </cell>
          <cell r="J38">
            <v>-478614.8400000002</v>
          </cell>
          <cell r="K38">
            <v>73.5817424131686</v>
          </cell>
          <cell r="L38">
            <v>-301821.4600000002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1059613.4899999998</v>
          </cell>
          <cell r="H39">
            <v>44616.84999999986</v>
          </cell>
          <cell r="I39">
            <v>4.451353408738305</v>
          </cell>
          <cell r="J39">
            <v>-957704.1500000001</v>
          </cell>
          <cell r="K39">
            <v>56.00645101955707</v>
          </cell>
          <cell r="L39">
            <v>-832335.5100000002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1528549.1999999997</v>
          </cell>
          <cell r="H40">
            <v>65046.929999999935</v>
          </cell>
          <cell r="I40">
            <v>2.6294017778101133</v>
          </cell>
          <cell r="J40">
            <v>-2408783.0700000003</v>
          </cell>
          <cell r="K40">
            <v>61.78877287444973</v>
          </cell>
          <cell r="L40">
            <v>-945280.8000000003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1049945.7900000003</v>
          </cell>
          <cell r="H41">
            <v>49591.46000000043</v>
          </cell>
          <cell r="I41">
            <v>6.185533088946124</v>
          </cell>
          <cell r="J41">
            <v>-752141.5399999996</v>
          </cell>
          <cell r="K41">
            <v>54.85443962513155</v>
          </cell>
          <cell r="L41">
            <v>-864112.2099999997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3237449.7899999996</v>
          </cell>
          <cell r="H42">
            <v>270529.5499999989</v>
          </cell>
          <cell r="I42">
            <v>7.292801914629862</v>
          </cell>
          <cell r="J42">
            <v>-3439012.450000001</v>
          </cell>
          <cell r="K42">
            <v>43.369074336215135</v>
          </cell>
          <cell r="L42">
            <v>-4227431.210000001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4559157.25</v>
          </cell>
          <cell r="H43">
            <v>226104.65000000037</v>
          </cell>
          <cell r="I43">
            <v>3.534367381570652</v>
          </cell>
          <cell r="J43">
            <v>-6171211.35</v>
          </cell>
          <cell r="K43">
            <v>38.597638031322525</v>
          </cell>
          <cell r="L43">
            <v>-7252853.75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8543805.919999998</v>
          </cell>
          <cell r="H44">
            <v>807848.9099999992</v>
          </cell>
          <cell r="I44">
            <v>11.786256959277274</v>
          </cell>
          <cell r="J44">
            <v>-6046311.090000001</v>
          </cell>
          <cell r="K44">
            <v>55.92959414380804</v>
          </cell>
          <cell r="L44">
            <v>-6732196.080000002</v>
          </cell>
        </row>
        <row r="45">
          <cell r="B45">
            <v>17967550</v>
          </cell>
          <cell r="C45">
            <v>1779600</v>
          </cell>
          <cell r="D45">
            <v>973800</v>
          </cell>
          <cell r="G45">
            <v>1246419.48</v>
          </cell>
          <cell r="H45">
            <v>5745.100000000093</v>
          </cell>
          <cell r="I45">
            <v>0.5899671390429342</v>
          </cell>
          <cell r="J45">
            <v>-968054.8999999999</v>
          </cell>
          <cell r="K45">
            <v>70.03930546190155</v>
          </cell>
          <cell r="L45">
            <v>-533180.52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1451128.58</v>
          </cell>
          <cell r="H46">
            <v>143558.8600000001</v>
          </cell>
          <cell r="I46">
            <v>9.376068498876645</v>
          </cell>
          <cell r="J46">
            <v>-1387561.14</v>
          </cell>
          <cell r="K46">
            <v>51.74323154381562</v>
          </cell>
          <cell r="L46">
            <v>-1353351.42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5190621.91</v>
          </cell>
          <cell r="H47">
            <v>496931.8800000008</v>
          </cell>
          <cell r="I47">
            <v>9.284671745598768</v>
          </cell>
          <cell r="J47">
            <v>-4855243.119999999</v>
          </cell>
          <cell r="K47">
            <v>51.1799550656366</v>
          </cell>
          <cell r="L47">
            <v>-4951282.09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2105486.5</v>
          </cell>
          <cell r="H48">
            <v>95315.52000000002</v>
          </cell>
          <cell r="I48">
            <v>3.9804359809571546</v>
          </cell>
          <cell r="J48">
            <v>-2299284.48</v>
          </cell>
          <cell r="K48">
            <v>48.064432548424286</v>
          </cell>
          <cell r="L48">
            <v>-2275063.5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1813981.19</v>
          </cell>
          <cell r="H49">
            <v>42575.14000000013</v>
          </cell>
          <cell r="I49">
            <v>4.0163331918305865</v>
          </cell>
          <cell r="J49">
            <v>-1017474.8599999999</v>
          </cell>
          <cell r="K49">
            <v>72.83383114341065</v>
          </cell>
          <cell r="L49">
            <v>-676593.81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2420859.3499999996</v>
          </cell>
          <cell r="H50">
            <v>51205.10000000009</v>
          </cell>
          <cell r="I50">
            <v>3.172236526152243</v>
          </cell>
          <cell r="J50">
            <v>-1562958.9</v>
          </cell>
          <cell r="K50">
            <v>74.72708367481056</v>
          </cell>
          <cell r="L50">
            <v>-818741.6500000004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1605928.8300000003</v>
          </cell>
          <cell r="H51">
            <v>107655.55000000005</v>
          </cell>
          <cell r="I51">
            <v>8.650325505453486</v>
          </cell>
          <cell r="J51">
            <v>-1136870.45</v>
          </cell>
          <cell r="K51">
            <v>58.24407124515821</v>
          </cell>
          <cell r="L51">
            <v>-1151311.1699999997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40463347.27</v>
          </cell>
          <cell r="H52">
            <v>2742327.1000000015</v>
          </cell>
          <cell r="I52">
            <v>6.727160799705634</v>
          </cell>
          <cell r="J52">
            <v>-38022672.9</v>
          </cell>
          <cell r="K52">
            <v>52.10116997752985</v>
          </cell>
          <cell r="L52">
            <v>-37199682.73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4254809.14</v>
          </cell>
          <cell r="H53">
            <v>117792.20999999996</v>
          </cell>
          <cell r="I53">
            <v>3.959794668715048</v>
          </cell>
          <cell r="J53">
            <v>-2856912.79</v>
          </cell>
          <cell r="K53">
            <v>65.13657693847416</v>
          </cell>
          <cell r="L53">
            <v>-2277325.8600000003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1012588.6799999999</v>
          </cell>
          <cell r="H54">
            <v>187313.21999999997</v>
          </cell>
          <cell r="I54">
            <v>22.156127576222108</v>
          </cell>
          <cell r="J54">
            <v>-658110.78</v>
          </cell>
          <cell r="K54">
            <v>53.05352933563936</v>
          </cell>
          <cell r="L54">
            <v>-896028.3200000001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17409835.59</v>
          </cell>
          <cell r="H55">
            <v>705927.3800000008</v>
          </cell>
          <cell r="I55">
            <v>2.99688461749748</v>
          </cell>
          <cell r="J55">
            <v>-22849446.619999997</v>
          </cell>
          <cell r="K55">
            <v>40.29439299036656</v>
          </cell>
          <cell r="L55">
            <v>-25796760.41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4013667.3199999994</v>
          </cell>
          <cell r="H56">
            <v>216219.27000000002</v>
          </cell>
          <cell r="I56">
            <v>7.0698244799466385</v>
          </cell>
          <cell r="J56">
            <v>-2842120.73</v>
          </cell>
          <cell r="K56">
            <v>65.6628393433826</v>
          </cell>
          <cell r="L56">
            <v>-2098872.6800000006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945003.4999999999</v>
          </cell>
          <cell r="H57">
            <v>38276.60999999987</v>
          </cell>
          <cell r="I57">
            <v>6.39595789121896</v>
          </cell>
          <cell r="J57">
            <v>-560173.3900000001</v>
          </cell>
          <cell r="K57">
            <v>79.67989038785834</v>
          </cell>
          <cell r="L57">
            <v>-240996.50000000012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1534537.9100000001</v>
          </cell>
          <cell r="H58">
            <v>54482.8600000001</v>
          </cell>
          <cell r="I58">
            <v>4.228558345298623</v>
          </cell>
          <cell r="J58">
            <v>-1233967.14</v>
          </cell>
          <cell r="K58">
            <v>56.19350705468341</v>
          </cell>
          <cell r="L58">
            <v>-1196272.0899999999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1226739.7800000003</v>
          </cell>
          <cell r="H59">
            <v>69597.33000000007</v>
          </cell>
          <cell r="I59">
            <v>4.599773307073089</v>
          </cell>
          <cell r="J59">
            <v>-1443462.67</v>
          </cell>
          <cell r="K59">
            <v>40.01943589007491</v>
          </cell>
          <cell r="L59">
            <v>-1838620.2199999997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9140184.47</v>
          </cell>
          <cell r="H60">
            <v>5682256.330000001</v>
          </cell>
          <cell r="I60">
            <v>56.8315767880786</v>
          </cell>
          <cell r="J60">
            <v>-4316157.669999999</v>
          </cell>
          <cell r="K60">
            <v>91.41634333205248</v>
          </cell>
          <cell r="L60">
            <v>-858229.5299999993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1596191.6300000001</v>
          </cell>
          <cell r="H61">
            <v>514202.40000000014</v>
          </cell>
          <cell r="I61">
            <v>68.93699172277326</v>
          </cell>
          <cell r="J61">
            <v>-231699.59999999986</v>
          </cell>
          <cell r="K61">
            <v>78.45640466061603</v>
          </cell>
          <cell r="L61">
            <v>-438303.3699999999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1736838.7300000002</v>
          </cell>
          <cell r="H62">
            <v>45831.76000000024</v>
          </cell>
          <cell r="I62">
            <v>2.1967393836328943</v>
          </cell>
          <cell r="J62">
            <v>-2040522.2399999998</v>
          </cell>
          <cell r="K62">
            <v>83.24755674252788</v>
          </cell>
          <cell r="L62">
            <v>-349515.2699999998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2524824.85</v>
          </cell>
          <cell r="H63">
            <v>80436.79000000004</v>
          </cell>
          <cell r="I63">
            <v>6.0053448507563</v>
          </cell>
          <cell r="J63">
            <v>-1258983.21</v>
          </cell>
          <cell r="K63">
            <v>111.32777390736888</v>
          </cell>
          <cell r="L63">
            <v>256904.8500000001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8057193.470000001</v>
          </cell>
          <cell r="H64">
            <v>352901.9600000009</v>
          </cell>
          <cell r="I64">
            <v>6.373770337840477</v>
          </cell>
          <cell r="J64">
            <v>-5183883.039999999</v>
          </cell>
          <cell r="K64">
            <v>72.98784111733848</v>
          </cell>
          <cell r="L64">
            <v>-2981896.5299999993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7529790.239999997</v>
          </cell>
          <cell r="H65">
            <v>346196.83999999706</v>
          </cell>
          <cell r="I65">
            <v>5.646991620127175</v>
          </cell>
          <cell r="J65">
            <v>-5784445.160000003</v>
          </cell>
          <cell r="K65">
            <v>62.35859393271244</v>
          </cell>
          <cell r="L65">
            <v>-4545193.760000003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5046515.61</v>
          </cell>
          <cell r="H66">
            <v>289596.3200000003</v>
          </cell>
          <cell r="I66">
            <v>5.563951285604174</v>
          </cell>
          <cell r="J66">
            <v>-4915271.68</v>
          </cell>
          <cell r="K66">
            <v>53.76353270222148</v>
          </cell>
          <cell r="L66">
            <v>-4339987.39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92013286.61000003</v>
          </cell>
          <cell r="H67">
            <v>3767353.480000034</v>
          </cell>
          <cell r="I67">
            <v>5.452508475778319</v>
          </cell>
          <cell r="J67">
            <v>-65326596.519999966</v>
          </cell>
          <cell r="K67">
            <v>63.83676148063252</v>
          </cell>
          <cell r="L67">
            <v>-52125113.38999997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482146822.3600001</v>
          </cell>
          <cell r="H68">
            <v>28338082.2900002</v>
          </cell>
          <cell r="I68">
            <v>4.9585445826772006</v>
          </cell>
          <cell r="J68">
            <v>-543161917.7099998</v>
          </cell>
          <cell r="K68">
            <v>46.55274909336681</v>
          </cell>
          <cell r="L68">
            <v>-553553177.6399999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1131008.2400000002</v>
          </cell>
          <cell r="H69">
            <v>121060.84000000008</v>
          </cell>
          <cell r="I69">
            <v>4.290813483821488</v>
          </cell>
          <cell r="J69">
            <v>-2700335.16</v>
          </cell>
          <cell r="K69">
            <v>40.086830774552745</v>
          </cell>
          <cell r="L69">
            <v>-1690387.7599999998</v>
          </cell>
        </row>
        <row r="70">
          <cell r="B70">
            <v>26260500</v>
          </cell>
          <cell r="C70">
            <v>3231000</v>
          </cell>
          <cell r="D70">
            <v>1572500</v>
          </cell>
          <cell r="G70">
            <v>2215953.6</v>
          </cell>
          <cell r="H70">
            <v>94424.53000000026</v>
          </cell>
          <cell r="I70">
            <v>6.004739586645486</v>
          </cell>
          <cell r="J70">
            <v>-1478075.4699999997</v>
          </cell>
          <cell r="K70">
            <v>68.58414113277624</v>
          </cell>
          <cell r="L70">
            <v>-1015046.3999999999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2143762.139999999</v>
          </cell>
          <cell r="H71">
            <v>180728.37999999966</v>
          </cell>
          <cell r="I71">
            <v>8.166882819341838</v>
          </cell>
          <cell r="J71">
            <v>-2032213.6200000003</v>
          </cell>
          <cell r="K71">
            <v>45.00502457916471</v>
          </cell>
          <cell r="L71">
            <v>-2619621.860000001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17128681.6</v>
          </cell>
          <cell r="H72">
            <v>677017.4400000032</v>
          </cell>
          <cell r="I72">
            <v>5.2741180686474864</v>
          </cell>
          <cell r="J72">
            <v>-12159582.559999997</v>
          </cell>
          <cell r="K72">
            <v>66.77562209807768</v>
          </cell>
          <cell r="L72">
            <v>-8522418.399999999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2263094.1300000004</v>
          </cell>
          <cell r="H73">
            <v>170057.29000000027</v>
          </cell>
          <cell r="I73">
            <v>9.308496231876457</v>
          </cell>
          <cell r="J73">
            <v>-1656846.7099999997</v>
          </cell>
          <cell r="K73">
            <v>66.24713250836692</v>
          </cell>
          <cell r="L73">
            <v>-1153044.8699999996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53817296.769999996</v>
          </cell>
          <cell r="H74">
            <v>3740526.400000006</v>
          </cell>
          <cell r="I74">
            <v>6.906054686778808</v>
          </cell>
          <cell r="J74">
            <v>-50422473.599999994</v>
          </cell>
          <cell r="K74">
            <v>53.126650315893386</v>
          </cell>
          <cell r="L74">
            <v>-47482703.230000004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1674414.1499999997</v>
          </cell>
          <cell r="H75">
            <v>148912.75999999978</v>
          </cell>
          <cell r="I75">
            <v>12.155488765503227</v>
          </cell>
          <cell r="J75">
            <v>-1076153.2400000002</v>
          </cell>
          <cell r="K75">
            <v>57.73871761405661</v>
          </cell>
          <cell r="L75">
            <v>-1225570.8500000003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3680461.0700000003</v>
          </cell>
          <cell r="H76">
            <v>382550.9899999993</v>
          </cell>
          <cell r="I76">
            <v>10.994613788425703</v>
          </cell>
          <cell r="J76">
            <v>-3096889.0100000007</v>
          </cell>
          <cell r="K76">
            <v>57.86656462673274</v>
          </cell>
          <cell r="L76">
            <v>-2679793.9299999997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1584097.4999999998</v>
          </cell>
          <cell r="H77">
            <v>147884.94999999972</v>
          </cell>
          <cell r="I77">
            <v>11.478212848989847</v>
          </cell>
          <cell r="J77">
            <v>-1140512.0500000003</v>
          </cell>
          <cell r="K77">
            <v>63.93344469875437</v>
          </cell>
          <cell r="L77">
            <v>-893631.5000000002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3699253.849999999</v>
          </cell>
          <cell r="H78">
            <v>285465.34999999916</v>
          </cell>
          <cell r="I78">
            <v>10.150600931621774</v>
          </cell>
          <cell r="J78">
            <v>-2526834.650000001</v>
          </cell>
          <cell r="K78">
            <v>78.66401246119167</v>
          </cell>
          <cell r="L78">
            <v>-1003346.1500000008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1135563.9600000002</v>
          </cell>
          <cell r="H79">
            <v>26248.350000000093</v>
          </cell>
          <cell r="I79">
            <v>1.7164231808203707</v>
          </cell>
          <cell r="J79">
            <v>-1502998.65</v>
          </cell>
          <cell r="K79">
            <v>38.73200700308919</v>
          </cell>
          <cell r="L79">
            <v>-1796285.0399999998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1527246.3599999999</v>
          </cell>
          <cell r="H80">
            <v>74273.43999999994</v>
          </cell>
          <cell r="I80">
            <v>5.405156165173103</v>
          </cell>
          <cell r="J80">
            <v>-1299848.56</v>
          </cell>
          <cell r="K80">
            <v>111.14343267919442</v>
          </cell>
          <cell r="L80">
            <v>153124.35999999987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1659318.5899999999</v>
          </cell>
          <cell r="H81">
            <v>75286.23999999999</v>
          </cell>
          <cell r="I81">
            <v>4.859371328987284</v>
          </cell>
          <cell r="J81">
            <v>-1474013.76</v>
          </cell>
          <cell r="K81">
            <v>53.550590266571994</v>
          </cell>
          <cell r="L81">
            <v>-1439281.4100000001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11693030.789999997</v>
          </cell>
          <cell r="H82">
            <v>876214.5999999978</v>
          </cell>
          <cell r="I82">
            <v>7.4784932887999505</v>
          </cell>
          <cell r="J82">
            <v>-10840244.400000002</v>
          </cell>
          <cell r="K82">
            <v>50.403419362758996</v>
          </cell>
          <cell r="L82">
            <v>-11505853.210000003</v>
          </cell>
        </row>
        <row r="83">
          <cell r="B83">
            <v>14029217534</v>
          </cell>
          <cell r="C83">
            <v>2123883648</v>
          </cell>
          <cell r="D83">
            <v>1171123179</v>
          </cell>
          <cell r="G83">
            <v>1047353821.5900003</v>
          </cell>
          <cell r="H83">
            <v>66348128.300000295</v>
          </cell>
          <cell r="I83">
            <v>5.665341570359295</v>
          </cell>
          <cell r="J83">
            <v>-1104775050.6999998</v>
          </cell>
          <cell r="K83">
            <v>49.31314493504685</v>
          </cell>
          <cell r="L83">
            <v>-1076529826.4099994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03.02.2021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354356600</v>
      </c>
      <c r="D10" s="33">
        <f>'[1]вспомогат'!D10</f>
        <v>216020800</v>
      </c>
      <c r="E10" s="33">
        <f>'[1]вспомогат'!G10</f>
        <v>145941569.17000005</v>
      </c>
      <c r="F10" s="33">
        <f>'[1]вспомогат'!H10</f>
        <v>8840928.210000038</v>
      </c>
      <c r="G10" s="34">
        <f>'[1]вспомогат'!I10</f>
        <v>4.092628214505288</v>
      </c>
      <c r="H10" s="35">
        <f>'[1]вспомогат'!J10</f>
        <v>-207179871.78999996</v>
      </c>
      <c r="I10" s="36">
        <f>'[1]вспомогат'!K10</f>
        <v>41.18494453609727</v>
      </c>
      <c r="J10" s="37">
        <f>'[1]вспомогат'!L10</f>
        <v>-208415030.82999995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71170</v>
      </c>
      <c r="D12" s="38">
        <f>'[1]вспомогат'!D11</f>
        <v>44270</v>
      </c>
      <c r="E12" s="33">
        <f>'[1]вспомогат'!G11</f>
        <v>18962.02</v>
      </c>
      <c r="F12" s="38">
        <f>'[1]вспомогат'!H11</f>
        <v>5510</v>
      </c>
      <c r="G12" s="39">
        <f>'[1]вспомогат'!I11</f>
        <v>12.446351931330472</v>
      </c>
      <c r="H12" s="35">
        <f>'[1]вспомогат'!J11</f>
        <v>-38760</v>
      </c>
      <c r="I12" s="36">
        <f>'[1]вспомогат'!K11</f>
        <v>26.64327666151468</v>
      </c>
      <c r="J12" s="37">
        <f>'[1]вспомогат'!L11</f>
        <v>-52207.979999999996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3100</v>
      </c>
      <c r="D13" s="38">
        <f>'[1]вспомогат'!D12</f>
        <v>1550</v>
      </c>
      <c r="E13" s="33">
        <f>'[1]вспомогат'!G12</f>
        <v>60410.24</v>
      </c>
      <c r="F13" s="38">
        <f>'[1]вспомогат'!H12</f>
        <v>5588</v>
      </c>
      <c r="G13" s="39">
        <f>'[1]вспомогат'!I12</f>
        <v>360.51612903225805</v>
      </c>
      <c r="H13" s="35">
        <f>'[1]вспомогат'!J12</f>
        <v>4038</v>
      </c>
      <c r="I13" s="36">
        <f>'[1]вспомогат'!K12</f>
        <v>1948.7174193548387</v>
      </c>
      <c r="J13" s="37">
        <f>'[1]вспомогат'!L12</f>
        <v>57310.24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81700</v>
      </c>
      <c r="D14" s="38">
        <f>'[1]вспомогат'!D13</f>
        <v>40700</v>
      </c>
      <c r="E14" s="33">
        <f>'[1]вспомогат'!G13</f>
        <v>104031.74</v>
      </c>
      <c r="F14" s="38">
        <f>'[1]вспомогат'!H13</f>
        <v>2370</v>
      </c>
      <c r="G14" s="39">
        <f>'[1]вспомогат'!I13</f>
        <v>5.823095823095823</v>
      </c>
      <c r="H14" s="35">
        <f>'[1]вспомогат'!J13</f>
        <v>-38330</v>
      </c>
      <c r="I14" s="36">
        <f>'[1]вспомогат'!K13</f>
        <v>127.3338310893513</v>
      </c>
      <c r="J14" s="37">
        <f>'[1]вспомогат'!L13</f>
        <v>22331.740000000005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96000</v>
      </c>
      <c r="D15" s="38">
        <f>'[1]вспомогат'!D14</f>
        <v>96000</v>
      </c>
      <c r="E15" s="33">
        <f>'[1]вспомогат'!G14</f>
        <v>70042.36</v>
      </c>
      <c r="F15" s="38">
        <f>'[1]вспомогат'!H14</f>
        <v>2860</v>
      </c>
      <c r="G15" s="39">
        <f>'[1]вспомогат'!I14</f>
        <v>2.979166666666667</v>
      </c>
      <c r="H15" s="35">
        <f>'[1]вспомогат'!J14</f>
        <v>-93140</v>
      </c>
      <c r="I15" s="36">
        <f>'[1]вспомогат'!K14</f>
        <v>72.96079166666667</v>
      </c>
      <c r="J15" s="37">
        <f>'[1]вспомогат'!L14</f>
        <v>-25957.64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5000</v>
      </c>
      <c r="D16" s="38">
        <f>'[1]вспомогат'!D15</f>
        <v>5000</v>
      </c>
      <c r="E16" s="33">
        <f>'[1]вспомогат'!G15</f>
        <v>453.79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-5000</v>
      </c>
      <c r="I16" s="36">
        <f>'[1]вспомогат'!K15</f>
        <v>9.075800000000001</v>
      </c>
      <c r="J16" s="37">
        <f>'[1]вспомогат'!L15</f>
        <v>-4546.21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256970</v>
      </c>
      <c r="D17" s="41">
        <f>SUM(D12:D16)</f>
        <v>187520</v>
      </c>
      <c r="E17" s="41">
        <f>SUM(E12:E16)</f>
        <v>253900.15</v>
      </c>
      <c r="F17" s="41">
        <f>SUM(F12:F16)</f>
        <v>16328</v>
      </c>
      <c r="G17" s="42">
        <f>F17/D17*100</f>
        <v>8.707337883959045</v>
      </c>
      <c r="H17" s="41">
        <f>SUM(H12:H16)</f>
        <v>-171192</v>
      </c>
      <c r="I17" s="43">
        <f>E17/C17*100</f>
        <v>98.80536638518115</v>
      </c>
      <c r="J17" s="41">
        <f>SUM(J12:J16)</f>
        <v>-3069.849999999992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2077261</v>
      </c>
      <c r="D18" s="44">
        <f>'[1]вспомогат'!D16</f>
        <v>1065141</v>
      </c>
      <c r="E18" s="33">
        <f>'[1]вспомогат'!G16</f>
        <v>2127449.1700000004</v>
      </c>
      <c r="F18" s="38">
        <f>'[1]вспомогат'!H16</f>
        <v>21066.69999999972</v>
      </c>
      <c r="G18" s="39">
        <f>'[1]вспомогат'!I16</f>
        <v>1.9778320428938254</v>
      </c>
      <c r="H18" s="35">
        <f>'[1]вспомогат'!J16</f>
        <v>-1044074.3000000003</v>
      </c>
      <c r="I18" s="36">
        <f>'[1]вспомогат'!K16</f>
        <v>102.41607434020088</v>
      </c>
      <c r="J18" s="37">
        <f>'[1]вспомогат'!L16</f>
        <v>50188.17000000039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9565205</v>
      </c>
      <c r="D19" s="44">
        <f>'[1]вспомогат'!D17</f>
        <v>9565205</v>
      </c>
      <c r="E19" s="33">
        <f>'[1]вспомогат'!G17</f>
        <v>4611613.45</v>
      </c>
      <c r="F19" s="38">
        <f>'[1]вспомогат'!H17</f>
        <v>170752.58999999985</v>
      </c>
      <c r="G19" s="39">
        <f>'[1]вспомогат'!I17</f>
        <v>1.7851430262080095</v>
      </c>
      <c r="H19" s="35">
        <f>'[1]вспомогат'!J17</f>
        <v>-9394452.41</v>
      </c>
      <c r="I19" s="36">
        <f>'[1]вспомогат'!K17</f>
        <v>48.21238488877134</v>
      </c>
      <c r="J19" s="37">
        <f>'[1]вспомогат'!L17</f>
        <v>-4953591.55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3712875</v>
      </c>
      <c r="D20" s="44">
        <f>'[1]вспомогат'!D18</f>
        <v>1303522</v>
      </c>
      <c r="E20" s="33">
        <f>'[1]вспомогат'!G18</f>
        <v>2158887.27</v>
      </c>
      <c r="F20" s="38">
        <f>'[1]вспомогат'!H18</f>
        <v>74972.3500000001</v>
      </c>
      <c r="G20" s="39">
        <f>'[1]вспомогат'!I18</f>
        <v>5.751521646738612</v>
      </c>
      <c r="H20" s="35">
        <f>'[1]вспомогат'!J18</f>
        <v>-1228549.65</v>
      </c>
      <c r="I20" s="36">
        <f>'[1]вспомогат'!K18</f>
        <v>58.145972326027675</v>
      </c>
      <c r="J20" s="37">
        <f>'[1]вспомогат'!L18</f>
        <v>-1553987.73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3689759</v>
      </c>
      <c r="D21" s="44">
        <f>'[1]вспомогат'!D19</f>
        <v>1141800</v>
      </c>
      <c r="E21" s="33">
        <f>'[1]вспомогат'!G19</f>
        <v>1677024.61</v>
      </c>
      <c r="F21" s="38">
        <f>'[1]вспомогат'!H19</f>
        <v>58817.77000000002</v>
      </c>
      <c r="G21" s="39">
        <f>'[1]вспомогат'!I19</f>
        <v>5.15131984585742</v>
      </c>
      <c r="H21" s="35">
        <f>'[1]вспомогат'!J19</f>
        <v>-1082982.23</v>
      </c>
      <c r="I21" s="36">
        <f>'[1]вспомогат'!K19</f>
        <v>45.45078987543631</v>
      </c>
      <c r="J21" s="37">
        <f>'[1]вспомогат'!L19</f>
        <v>-2012734.39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2704310</v>
      </c>
      <c r="D22" s="44">
        <f>'[1]вспомогат'!D20</f>
        <v>898710</v>
      </c>
      <c r="E22" s="33">
        <f>'[1]вспомогат'!G20</f>
        <v>2226386.36</v>
      </c>
      <c r="F22" s="38">
        <f>'[1]вспомогат'!H20</f>
        <v>59329.130000000354</v>
      </c>
      <c r="G22" s="39">
        <f>'[1]вспомогат'!I20</f>
        <v>6.601587831447336</v>
      </c>
      <c r="H22" s="35">
        <f>'[1]вспомогат'!J20</f>
        <v>-839380.8699999996</v>
      </c>
      <c r="I22" s="36">
        <f>'[1]вспомогат'!K20</f>
        <v>82.32733525372461</v>
      </c>
      <c r="J22" s="37">
        <f>'[1]вспомогат'!L20</f>
        <v>-477923.64000000013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3353940</v>
      </c>
      <c r="D23" s="44">
        <f>'[1]вспомогат'!D21</f>
        <v>3353940</v>
      </c>
      <c r="E23" s="33">
        <f>'[1]вспомогат'!G21</f>
        <v>1768426.56</v>
      </c>
      <c r="F23" s="38">
        <f>'[1]вспомогат'!H21</f>
        <v>88460.57999999984</v>
      </c>
      <c r="G23" s="39">
        <f>'[1]вспомогат'!I21</f>
        <v>2.6375122989677764</v>
      </c>
      <c r="H23" s="35">
        <f>'[1]вспомогат'!J21</f>
        <v>-3265479.42</v>
      </c>
      <c r="I23" s="36">
        <f>'[1]вспомогат'!K21</f>
        <v>52.72683947834488</v>
      </c>
      <c r="J23" s="37">
        <f>'[1]вспомогат'!L21</f>
        <v>-1585513.44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8585073</v>
      </c>
      <c r="D24" s="44">
        <f>'[1]вспомогат'!D22</f>
        <v>3438944</v>
      </c>
      <c r="E24" s="33">
        <f>'[1]вспомогат'!G22</f>
        <v>3216523.3299999996</v>
      </c>
      <c r="F24" s="38">
        <f>'[1]вспомогат'!H22</f>
        <v>125973.58999999892</v>
      </c>
      <c r="G24" s="39">
        <f>'[1]вспомогат'!I22</f>
        <v>3.6631474661988945</v>
      </c>
      <c r="H24" s="35">
        <f>'[1]вспомогат'!J22</f>
        <v>-3312970.410000001</v>
      </c>
      <c r="I24" s="36">
        <f>'[1]вспомогат'!K22</f>
        <v>37.466464525112364</v>
      </c>
      <c r="J24" s="37">
        <f>'[1]вспомогат'!L22</f>
        <v>-5368549.67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10813509</v>
      </c>
      <c r="D25" s="44">
        <f>'[1]вспомогат'!D23</f>
        <v>4537216</v>
      </c>
      <c r="E25" s="33">
        <f>'[1]вспомогат'!G23</f>
        <v>5562196.47</v>
      </c>
      <c r="F25" s="38">
        <f>'[1]вспомогат'!H23</f>
        <v>604166.5699999994</v>
      </c>
      <c r="G25" s="39">
        <f>'[1]вспомогат'!I23</f>
        <v>13.315799159660887</v>
      </c>
      <c r="H25" s="35">
        <f>'[1]вспомогат'!J23</f>
        <v>-3933049.4300000006</v>
      </c>
      <c r="I25" s="36">
        <f>'[1]вспомогат'!K23</f>
        <v>51.43747945278447</v>
      </c>
      <c r="J25" s="37">
        <f>'[1]вспомогат'!L23</f>
        <v>-5251312.53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3290185</v>
      </c>
      <c r="D26" s="44">
        <f>'[1]вспомогат'!D24</f>
        <v>1913300</v>
      </c>
      <c r="E26" s="33">
        <f>'[1]вспомогат'!G24</f>
        <v>3075887.9800000004</v>
      </c>
      <c r="F26" s="38">
        <f>'[1]вспомогат'!H24</f>
        <v>234564.6000000001</v>
      </c>
      <c r="G26" s="39">
        <f>'[1]вспомогат'!I24</f>
        <v>12.259687451000893</v>
      </c>
      <c r="H26" s="35">
        <f>'[1]вспомогат'!J24</f>
        <v>-1678735.4</v>
      </c>
      <c r="I26" s="36">
        <f>'[1]вспомогат'!K24</f>
        <v>93.4867790109067</v>
      </c>
      <c r="J26" s="37">
        <f>'[1]вспомогат'!L24</f>
        <v>-214297.01999999955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5642963</v>
      </c>
      <c r="D27" s="44">
        <f>'[1]вспомогат'!D25</f>
        <v>3320170</v>
      </c>
      <c r="E27" s="33">
        <f>'[1]вспомогат'!G25</f>
        <v>2707464.17</v>
      </c>
      <c r="F27" s="38">
        <f>'[1]вспомогат'!H25</f>
        <v>87268.7799999998</v>
      </c>
      <c r="G27" s="39">
        <f>'[1]вспомогат'!I25</f>
        <v>2.628443121888331</v>
      </c>
      <c r="H27" s="35">
        <f>'[1]вспомогат'!J25</f>
        <v>-3232901.22</v>
      </c>
      <c r="I27" s="36">
        <f>'[1]вспомогат'!K25</f>
        <v>47.97947762549568</v>
      </c>
      <c r="J27" s="37">
        <f>'[1]вспомогат'!L25</f>
        <v>-2935498.83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3649988</v>
      </c>
      <c r="D28" s="44">
        <f>'[1]вспомогат'!D26</f>
        <v>1851801</v>
      </c>
      <c r="E28" s="33">
        <f>'[1]вспомогат'!G26</f>
        <v>1364906.5899999999</v>
      </c>
      <c r="F28" s="38">
        <f>'[1]вспомогат'!H26</f>
        <v>10787.840000000084</v>
      </c>
      <c r="G28" s="39">
        <f>'[1]вспомогат'!I26</f>
        <v>0.5825593570799499</v>
      </c>
      <c r="H28" s="35">
        <f>'[1]вспомогат'!J26</f>
        <v>-1841013.16</v>
      </c>
      <c r="I28" s="36">
        <f>'[1]вспомогат'!K26</f>
        <v>37.39482403777765</v>
      </c>
      <c r="J28" s="37">
        <f>'[1]вспомогат'!L26</f>
        <v>-2285081.41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3694040</v>
      </c>
      <c r="D29" s="44">
        <f>'[1]вспомогат'!D27</f>
        <v>1622884</v>
      </c>
      <c r="E29" s="33">
        <f>'[1]вспомогат'!G27</f>
        <v>2455072.34</v>
      </c>
      <c r="F29" s="38">
        <f>'[1]вспомогат'!H27</f>
        <v>77927.31000000006</v>
      </c>
      <c r="G29" s="39">
        <f>'[1]вспомогат'!I27</f>
        <v>4.801779424777129</v>
      </c>
      <c r="H29" s="35">
        <f>'[1]вспомогат'!J27</f>
        <v>-1544956.69</v>
      </c>
      <c r="I29" s="36">
        <f>'[1]вспомогат'!K27</f>
        <v>66.46036155537027</v>
      </c>
      <c r="J29" s="37">
        <f>'[1]вспомогат'!L27</f>
        <v>-1238967.6600000001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1215800</v>
      </c>
      <c r="D30" s="44">
        <f>'[1]вспомогат'!D28</f>
        <v>1215800</v>
      </c>
      <c r="E30" s="33">
        <f>'[1]вспомогат'!G28</f>
        <v>1155514.1300000001</v>
      </c>
      <c r="F30" s="38">
        <f>'[1]вспомогат'!H28</f>
        <v>28684.03000000026</v>
      </c>
      <c r="G30" s="39">
        <f>'[1]вспомогат'!I28</f>
        <v>2.3592720842244006</v>
      </c>
      <c r="H30" s="35">
        <f>'[1]вспомогат'!J28</f>
        <v>-1187115.9699999997</v>
      </c>
      <c r="I30" s="36">
        <f>'[1]вспомогат'!K28</f>
        <v>95.04146487909196</v>
      </c>
      <c r="J30" s="37">
        <f>'[1]вспомогат'!L28</f>
        <v>-60285.86999999988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10746420</v>
      </c>
      <c r="D31" s="44">
        <f>'[1]вспомогат'!D29</f>
        <v>5242690</v>
      </c>
      <c r="E31" s="33">
        <f>'[1]вспомогат'!G29</f>
        <v>5585187.5200000005</v>
      </c>
      <c r="F31" s="38">
        <f>'[1]вспомогат'!H29</f>
        <v>145008.91999999993</v>
      </c>
      <c r="G31" s="39">
        <f>'[1]вспомогат'!I29</f>
        <v>2.7659258891904717</v>
      </c>
      <c r="H31" s="35">
        <f>'[1]вспомогат'!J29</f>
        <v>-5097681.08</v>
      </c>
      <c r="I31" s="36">
        <f>'[1]вспомогат'!K29</f>
        <v>51.97254080893917</v>
      </c>
      <c r="J31" s="37">
        <f>'[1]вспомогат'!L29</f>
        <v>-5161232.4799999995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13592600</v>
      </c>
      <c r="D32" s="44">
        <f>'[1]вспомогат'!D30</f>
        <v>7168600</v>
      </c>
      <c r="E32" s="33">
        <f>'[1]вспомогат'!G30</f>
        <v>9326758.909999996</v>
      </c>
      <c r="F32" s="38">
        <f>'[1]вспомогат'!H30</f>
        <v>1272760.0399999963</v>
      </c>
      <c r="G32" s="39">
        <f>'[1]вспомогат'!I30</f>
        <v>17.754652791339957</v>
      </c>
      <c r="H32" s="35">
        <f>'[1]вспомогат'!J30</f>
        <v>-5895839.960000004</v>
      </c>
      <c r="I32" s="36">
        <f>'[1]вспомогат'!K30</f>
        <v>68.6164450509836</v>
      </c>
      <c r="J32" s="37">
        <f>'[1]вспомогат'!L30</f>
        <v>-4265841.090000004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5287460</v>
      </c>
      <c r="D33" s="44">
        <f>'[1]вспомогат'!D31</f>
        <v>2317070</v>
      </c>
      <c r="E33" s="33">
        <f>'[1]вспомогат'!G31</f>
        <v>2896884.0199999996</v>
      </c>
      <c r="F33" s="38">
        <f>'[1]вспомогат'!H31</f>
        <v>123315.04999999981</v>
      </c>
      <c r="G33" s="39">
        <f>'[1]вспомогат'!I31</f>
        <v>5.32202523013978</v>
      </c>
      <c r="H33" s="35">
        <f>'[1]вспомогат'!J31</f>
        <v>-2193754.95</v>
      </c>
      <c r="I33" s="36">
        <f>'[1]вспомогат'!K31</f>
        <v>54.787819104068866</v>
      </c>
      <c r="J33" s="37">
        <f>'[1]вспомогат'!L31</f>
        <v>-2390575.9800000004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10814090</v>
      </c>
      <c r="D34" s="44">
        <f>'[1]вспомогат'!D32</f>
        <v>3769365</v>
      </c>
      <c r="E34" s="33">
        <f>'[1]вспомогат'!G32</f>
        <v>7221082.919999999</v>
      </c>
      <c r="F34" s="38">
        <f>'[1]вспомогат'!H32</f>
        <v>429938.0599999996</v>
      </c>
      <c r="G34" s="39">
        <f>'[1]вспомогат'!I32</f>
        <v>11.406113761867042</v>
      </c>
      <c r="H34" s="35">
        <f>'[1]вспомогат'!J32</f>
        <v>-3339426.9400000004</v>
      </c>
      <c r="I34" s="36">
        <f>'[1]вспомогат'!K32</f>
        <v>66.77476255514794</v>
      </c>
      <c r="J34" s="37">
        <f>'[1]вспомогат'!L32</f>
        <v>-3593007.080000001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18520510</v>
      </c>
      <c r="D35" s="44">
        <f>'[1]вспомогат'!D33</f>
        <v>8359180</v>
      </c>
      <c r="E35" s="33">
        <f>'[1]вспомогат'!G33</f>
        <v>8567824.66</v>
      </c>
      <c r="F35" s="38">
        <f>'[1]вспомогат'!H33</f>
        <v>452006.8500000015</v>
      </c>
      <c r="G35" s="39">
        <f>'[1]вспомогат'!I33</f>
        <v>5.407310884560465</v>
      </c>
      <c r="H35" s="35">
        <f>'[1]вспомогат'!J33</f>
        <v>-7907173.1499999985</v>
      </c>
      <c r="I35" s="36">
        <f>'[1]вспомогат'!K33</f>
        <v>46.26127822613956</v>
      </c>
      <c r="J35" s="37">
        <f>'[1]вспомогат'!L33</f>
        <v>-9952685.34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2595244</v>
      </c>
      <c r="D36" s="44">
        <f>'[1]вспомогат'!D34</f>
        <v>1253242</v>
      </c>
      <c r="E36" s="33">
        <f>'[1]вспомогат'!G34</f>
        <v>1450001.5399999998</v>
      </c>
      <c r="F36" s="38">
        <f>'[1]вспомогат'!H34</f>
        <v>26689.309999999823</v>
      </c>
      <c r="G36" s="39">
        <f>'[1]вспомогат'!I34</f>
        <v>2.1296214139008924</v>
      </c>
      <c r="H36" s="35">
        <f>'[1]вспомогат'!J34</f>
        <v>-1226552.6900000002</v>
      </c>
      <c r="I36" s="36">
        <f>'[1]вспомогат'!K34</f>
        <v>55.87149185201853</v>
      </c>
      <c r="J36" s="37">
        <f>'[1]вспомогат'!L34</f>
        <v>-1145242.4600000002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12459342</v>
      </c>
      <c r="D37" s="44">
        <f>'[1]вспомогат'!D35</f>
        <v>7299445</v>
      </c>
      <c r="E37" s="33">
        <f>'[1]вспомогат'!G35</f>
        <v>6287153.890000001</v>
      </c>
      <c r="F37" s="38">
        <f>'[1]вспомогат'!H35</f>
        <v>339124.830000001</v>
      </c>
      <c r="G37" s="39">
        <f>'[1]вспомогат'!I35</f>
        <v>4.645898832034504</v>
      </c>
      <c r="H37" s="35">
        <f>'[1]вспомогат'!J35</f>
        <v>-6960320.169999999</v>
      </c>
      <c r="I37" s="36">
        <f>'[1]вспомогат'!K35</f>
        <v>50.46136377025368</v>
      </c>
      <c r="J37" s="37">
        <f>'[1]вспомогат'!L35</f>
        <v>-6172188.109999999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3424959</v>
      </c>
      <c r="D38" s="44">
        <f>'[1]вспомогат'!D36</f>
        <v>1308704</v>
      </c>
      <c r="E38" s="33">
        <f>'[1]вспомогат'!G36</f>
        <v>2232527.95</v>
      </c>
      <c r="F38" s="38">
        <f>'[1]вспомогат'!H36</f>
        <v>59638.45999999996</v>
      </c>
      <c r="G38" s="39">
        <f>'[1]вспомогат'!I36</f>
        <v>4.557062559600946</v>
      </c>
      <c r="H38" s="35">
        <f>'[1]вспомогат'!J36</f>
        <v>-1249065.54</v>
      </c>
      <c r="I38" s="36">
        <f>'[1]вспомогат'!K36</f>
        <v>65.18407811597162</v>
      </c>
      <c r="J38" s="37">
        <f>'[1]вспомогат'!L36</f>
        <v>-1192431.0499999998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907100</v>
      </c>
      <c r="D39" s="44">
        <f>'[1]вспомогат'!D37</f>
        <v>421000</v>
      </c>
      <c r="E39" s="33">
        <f>'[1]вспомогат'!G37</f>
        <v>824619.7</v>
      </c>
      <c r="F39" s="38">
        <f>'[1]вспомогат'!H37</f>
        <v>27080.360000000102</v>
      </c>
      <c r="G39" s="39">
        <f>'[1]вспомогат'!I37</f>
        <v>6.432389548693611</v>
      </c>
      <c r="H39" s="35">
        <f>'[1]вспомогат'!J37</f>
        <v>-393919.6399999999</v>
      </c>
      <c r="I39" s="36">
        <f>'[1]вспомогат'!K37</f>
        <v>90.90725388601035</v>
      </c>
      <c r="J39" s="37">
        <f>'[1]вспомогат'!L37</f>
        <v>-82480.30000000005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1142473</v>
      </c>
      <c r="D40" s="44">
        <f>'[1]вспомогат'!D38</f>
        <v>494982</v>
      </c>
      <c r="E40" s="33">
        <f>'[1]вспомогат'!G38</f>
        <v>840651.5399999998</v>
      </c>
      <c r="F40" s="38">
        <f>'[1]вспомогат'!H38</f>
        <v>16367.1599999998</v>
      </c>
      <c r="G40" s="39">
        <f>'[1]вспомогат'!I38</f>
        <v>3.306617210322759</v>
      </c>
      <c r="H40" s="35">
        <f>'[1]вспомогат'!J38</f>
        <v>-478614.8400000002</v>
      </c>
      <c r="I40" s="36">
        <f>'[1]вспомогат'!K38</f>
        <v>73.5817424131686</v>
      </c>
      <c r="J40" s="37">
        <f>'[1]вспомогат'!L38</f>
        <v>-301821.4600000002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1891949</v>
      </c>
      <c r="D41" s="44">
        <f>'[1]вспомогат'!D39</f>
        <v>1002321</v>
      </c>
      <c r="E41" s="33">
        <f>'[1]вспомогат'!G39</f>
        <v>1059613.4899999998</v>
      </c>
      <c r="F41" s="38">
        <f>'[1]вспомогат'!H39</f>
        <v>44616.84999999986</v>
      </c>
      <c r="G41" s="39">
        <f>'[1]вспомогат'!I39</f>
        <v>4.451353408738305</v>
      </c>
      <c r="H41" s="35">
        <f>'[1]вспомогат'!J39</f>
        <v>-957704.1500000001</v>
      </c>
      <c r="I41" s="36">
        <f>'[1]вспомогат'!K39</f>
        <v>56.00645101955707</v>
      </c>
      <c r="J41" s="37">
        <f>'[1]вспомогат'!L39</f>
        <v>-832335.5100000002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2473830</v>
      </c>
      <c r="D42" s="44">
        <f>'[1]вспомогат'!D40</f>
        <v>2473830</v>
      </c>
      <c r="E42" s="33">
        <f>'[1]вспомогат'!G40</f>
        <v>1528549.1999999997</v>
      </c>
      <c r="F42" s="38">
        <f>'[1]вспомогат'!H40</f>
        <v>65046.929999999935</v>
      </c>
      <c r="G42" s="39">
        <f>'[1]вспомогат'!I40</f>
        <v>2.6294017778101133</v>
      </c>
      <c r="H42" s="35">
        <f>'[1]вспомогат'!J40</f>
        <v>-2408783.0700000003</v>
      </c>
      <c r="I42" s="36">
        <f>'[1]вспомогат'!K40</f>
        <v>61.78877287444973</v>
      </c>
      <c r="J42" s="37">
        <f>'[1]вспомогат'!L40</f>
        <v>-945280.8000000003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1914058</v>
      </c>
      <c r="D43" s="44">
        <f>'[1]вспомогат'!D41</f>
        <v>801733</v>
      </c>
      <c r="E43" s="33">
        <f>'[1]вспомогат'!G41</f>
        <v>1049945.7900000003</v>
      </c>
      <c r="F43" s="38">
        <f>'[1]вспомогат'!H41</f>
        <v>49591.46000000043</v>
      </c>
      <c r="G43" s="39">
        <f>'[1]вспомогат'!I41</f>
        <v>6.185533088946124</v>
      </c>
      <c r="H43" s="35">
        <f>'[1]вспомогат'!J41</f>
        <v>-752141.5399999996</v>
      </c>
      <c r="I43" s="36">
        <f>'[1]вспомогат'!K41</f>
        <v>54.85443962513155</v>
      </c>
      <c r="J43" s="37">
        <f>'[1]вспомогат'!L41</f>
        <v>-864112.2099999997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7464881</v>
      </c>
      <c r="D44" s="44">
        <f>'[1]вспомогат'!D42</f>
        <v>3709542</v>
      </c>
      <c r="E44" s="33">
        <f>'[1]вспомогат'!G42</f>
        <v>3237449.7899999996</v>
      </c>
      <c r="F44" s="38">
        <f>'[1]вспомогат'!H42</f>
        <v>270529.5499999989</v>
      </c>
      <c r="G44" s="39">
        <f>'[1]вспомогат'!I42</f>
        <v>7.292801914629862</v>
      </c>
      <c r="H44" s="35">
        <f>'[1]вспомогат'!J42</f>
        <v>-3439012.450000001</v>
      </c>
      <c r="I44" s="36">
        <f>'[1]вспомогат'!K42</f>
        <v>43.369074336215135</v>
      </c>
      <c r="J44" s="37">
        <f>'[1]вспомогат'!L42</f>
        <v>-4227431.210000001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11812011</v>
      </c>
      <c r="D45" s="44">
        <f>'[1]вспомогат'!D43</f>
        <v>6397316</v>
      </c>
      <c r="E45" s="33">
        <f>'[1]вспомогат'!G43</f>
        <v>4559157.25</v>
      </c>
      <c r="F45" s="38">
        <f>'[1]вспомогат'!H43</f>
        <v>226104.65000000037</v>
      </c>
      <c r="G45" s="39">
        <f>'[1]вспомогат'!I43</f>
        <v>3.534367381570652</v>
      </c>
      <c r="H45" s="35">
        <f>'[1]вспомогат'!J43</f>
        <v>-6171211.35</v>
      </c>
      <c r="I45" s="36">
        <f>'[1]вспомогат'!K43</f>
        <v>38.597638031322525</v>
      </c>
      <c r="J45" s="37">
        <f>'[1]вспомогат'!L43</f>
        <v>-7252853.75</v>
      </c>
    </row>
    <row r="46" spans="1:10" ht="14.25" customHeight="1">
      <c r="A46" s="46" t="s">
        <v>48</v>
      </c>
      <c r="B46" s="44">
        <f>'[1]вспомогат'!B44</f>
        <v>115434670</v>
      </c>
      <c r="C46" s="44">
        <f>'[1]вспомогат'!C44</f>
        <v>15276002</v>
      </c>
      <c r="D46" s="44">
        <f>'[1]вспомогат'!D44</f>
        <v>6854160</v>
      </c>
      <c r="E46" s="33">
        <f>'[1]вспомогат'!G44</f>
        <v>8543805.919999998</v>
      </c>
      <c r="F46" s="38">
        <f>'[1]вспомогат'!H44</f>
        <v>807848.9099999992</v>
      </c>
      <c r="G46" s="39">
        <f>'[1]вспомогат'!I44</f>
        <v>11.786256959277274</v>
      </c>
      <c r="H46" s="35">
        <f>'[1]вспомогат'!J44</f>
        <v>-6046311.090000001</v>
      </c>
      <c r="I46" s="36">
        <f>'[1]вспомогат'!K44</f>
        <v>55.92959414380804</v>
      </c>
      <c r="J46" s="37">
        <f>'[1]вспомогат'!L44</f>
        <v>-6732196.080000002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1779600</v>
      </c>
      <c r="D47" s="44">
        <f>'[1]вспомогат'!D45</f>
        <v>973800</v>
      </c>
      <c r="E47" s="33">
        <f>'[1]вспомогат'!G45</f>
        <v>1246419.48</v>
      </c>
      <c r="F47" s="38">
        <f>'[1]вспомогат'!H45</f>
        <v>5745.100000000093</v>
      </c>
      <c r="G47" s="39">
        <f>'[1]вспомогат'!I45</f>
        <v>0.5899671390429342</v>
      </c>
      <c r="H47" s="35">
        <f>'[1]вспомогат'!J45</f>
        <v>-968054.8999999999</v>
      </c>
      <c r="I47" s="36">
        <f>'[1]вспомогат'!K45</f>
        <v>70.03930546190155</v>
      </c>
      <c r="J47" s="37">
        <f>'[1]вспомогат'!L45</f>
        <v>-533180.52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2804480</v>
      </c>
      <c r="D48" s="44">
        <f>'[1]вспомогат'!D46</f>
        <v>1531120</v>
      </c>
      <c r="E48" s="33">
        <f>'[1]вспомогат'!G46</f>
        <v>1451128.58</v>
      </c>
      <c r="F48" s="38">
        <f>'[1]вспомогат'!H46</f>
        <v>143558.8600000001</v>
      </c>
      <c r="G48" s="39">
        <f>'[1]вспомогат'!I46</f>
        <v>9.376068498876645</v>
      </c>
      <c r="H48" s="35">
        <f>'[1]вспомогат'!J46</f>
        <v>-1387561.14</v>
      </c>
      <c r="I48" s="36">
        <f>'[1]вспомогат'!K46</f>
        <v>51.74323154381562</v>
      </c>
      <c r="J48" s="37">
        <f>'[1]вспомогат'!L46</f>
        <v>-1353351.42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10141904</v>
      </c>
      <c r="D49" s="44">
        <f>'[1]вспомогат'!D47</f>
        <v>5352175</v>
      </c>
      <c r="E49" s="33">
        <f>'[1]вспомогат'!G47</f>
        <v>5190621.91</v>
      </c>
      <c r="F49" s="38">
        <f>'[1]вспомогат'!H47</f>
        <v>496931.8800000008</v>
      </c>
      <c r="G49" s="39">
        <f>'[1]вспомогат'!I47</f>
        <v>9.284671745598768</v>
      </c>
      <c r="H49" s="35">
        <f>'[1]вспомогат'!J47</f>
        <v>-4855243.119999999</v>
      </c>
      <c r="I49" s="36">
        <f>'[1]вспомогат'!K47</f>
        <v>51.1799550656366</v>
      </c>
      <c r="J49" s="37">
        <f>'[1]вспомогат'!L47</f>
        <v>-4951282.09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4380550</v>
      </c>
      <c r="D50" s="44">
        <f>'[1]вспомогат'!D48</f>
        <v>2394600</v>
      </c>
      <c r="E50" s="33">
        <f>'[1]вспомогат'!G48</f>
        <v>2105486.5</v>
      </c>
      <c r="F50" s="38">
        <f>'[1]вспомогат'!H48</f>
        <v>95315.52000000002</v>
      </c>
      <c r="G50" s="39">
        <f>'[1]вспомогат'!I48</f>
        <v>3.9804359809571546</v>
      </c>
      <c r="H50" s="35">
        <f>'[1]вспомогат'!J48</f>
        <v>-2299284.48</v>
      </c>
      <c r="I50" s="36">
        <f>'[1]вспомогат'!K48</f>
        <v>48.064432548424286</v>
      </c>
      <c r="J50" s="37">
        <f>'[1]вспомогат'!L48</f>
        <v>-2275063.5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2490575</v>
      </c>
      <c r="D51" s="44">
        <f>'[1]вспомогат'!D49</f>
        <v>1060050</v>
      </c>
      <c r="E51" s="33">
        <f>'[1]вспомогат'!G49</f>
        <v>1813981.19</v>
      </c>
      <c r="F51" s="38">
        <f>'[1]вспомогат'!H49</f>
        <v>42575.14000000013</v>
      </c>
      <c r="G51" s="39">
        <f>'[1]вспомогат'!I49</f>
        <v>4.0163331918305865</v>
      </c>
      <c r="H51" s="35">
        <f>'[1]вспомогат'!J49</f>
        <v>-1017474.8599999999</v>
      </c>
      <c r="I51" s="36">
        <f>'[1]вспомогат'!K49</f>
        <v>72.83383114341065</v>
      </c>
      <c r="J51" s="37">
        <f>'[1]вспомогат'!L49</f>
        <v>-676593.81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3239601</v>
      </c>
      <c r="D52" s="44">
        <f>'[1]вспомогат'!D50</f>
        <v>1614164</v>
      </c>
      <c r="E52" s="33">
        <f>'[1]вспомогат'!G50</f>
        <v>2420859.3499999996</v>
      </c>
      <c r="F52" s="38">
        <f>'[1]вспомогат'!H50</f>
        <v>51205.10000000009</v>
      </c>
      <c r="G52" s="39">
        <f>'[1]вспомогат'!I50</f>
        <v>3.172236526152243</v>
      </c>
      <c r="H52" s="35">
        <f>'[1]вспомогат'!J50</f>
        <v>-1562958.9</v>
      </c>
      <c r="I52" s="36">
        <f>'[1]вспомогат'!K50</f>
        <v>74.72708367481056</v>
      </c>
      <c r="J52" s="37">
        <f>'[1]вспомогат'!L50</f>
        <v>-818741.6500000004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2757240</v>
      </c>
      <c r="D53" s="44">
        <f>'[1]вспомогат'!D51</f>
        <v>1244526</v>
      </c>
      <c r="E53" s="33">
        <f>'[1]вспомогат'!G51</f>
        <v>1605928.8300000003</v>
      </c>
      <c r="F53" s="38">
        <f>'[1]вспомогат'!H51</f>
        <v>107655.55000000005</v>
      </c>
      <c r="G53" s="39">
        <f>'[1]вспомогат'!I51</f>
        <v>8.650325505453486</v>
      </c>
      <c r="H53" s="35">
        <f>'[1]вспомогат'!J51</f>
        <v>-1136870.45</v>
      </c>
      <c r="I53" s="36">
        <f>'[1]вспомогат'!K51</f>
        <v>58.24407124515821</v>
      </c>
      <c r="J53" s="37">
        <f>'[1]вспомогат'!L51</f>
        <v>-1151311.1699999997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77663030</v>
      </c>
      <c r="D54" s="44">
        <f>'[1]вспомогат'!D52</f>
        <v>40765000</v>
      </c>
      <c r="E54" s="33">
        <f>'[1]вспомогат'!G52</f>
        <v>40463347.27</v>
      </c>
      <c r="F54" s="38">
        <f>'[1]вспомогат'!H52</f>
        <v>2742327.1000000015</v>
      </c>
      <c r="G54" s="39">
        <f>'[1]вспомогат'!I52</f>
        <v>6.727160799705634</v>
      </c>
      <c r="H54" s="35">
        <f>'[1]вспомогат'!J52</f>
        <v>-38022672.9</v>
      </c>
      <c r="I54" s="36">
        <f>'[1]вспомогат'!K52</f>
        <v>52.10116997752985</v>
      </c>
      <c r="J54" s="37">
        <f>'[1]вспомогат'!L52</f>
        <v>-37199682.73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6532135</v>
      </c>
      <c r="D55" s="44">
        <f>'[1]вспомогат'!D53</f>
        <v>2974705</v>
      </c>
      <c r="E55" s="33">
        <f>'[1]вспомогат'!G53</f>
        <v>4254809.14</v>
      </c>
      <c r="F55" s="38">
        <f>'[1]вспомогат'!H53</f>
        <v>117792.20999999996</v>
      </c>
      <c r="G55" s="39">
        <f>'[1]вспомогат'!I53</f>
        <v>3.959794668715048</v>
      </c>
      <c r="H55" s="35">
        <f>'[1]вспомогат'!J53</f>
        <v>-2856912.79</v>
      </c>
      <c r="I55" s="36">
        <f>'[1]вспомогат'!K53</f>
        <v>65.13657693847416</v>
      </c>
      <c r="J55" s="37">
        <f>'[1]вспомогат'!L53</f>
        <v>-2277325.8600000003</v>
      </c>
    </row>
    <row r="56" spans="1:10" ht="14.25" customHeight="1">
      <c r="A56" s="46" t="s">
        <v>58</v>
      </c>
      <c r="B56" s="44">
        <f>'[1]вспомогат'!B54</f>
        <v>12514241</v>
      </c>
      <c r="C56" s="44">
        <f>'[1]вспомогат'!C54</f>
        <v>1908617</v>
      </c>
      <c r="D56" s="44">
        <f>'[1]вспомогат'!D54</f>
        <v>845424</v>
      </c>
      <c r="E56" s="33">
        <f>'[1]вспомогат'!G54</f>
        <v>1012588.6799999999</v>
      </c>
      <c r="F56" s="38">
        <f>'[1]вспомогат'!H54</f>
        <v>187313.21999999997</v>
      </c>
      <c r="G56" s="39">
        <f>'[1]вспомогат'!I54</f>
        <v>22.156127576222108</v>
      </c>
      <c r="H56" s="35">
        <f>'[1]вспомогат'!J54</f>
        <v>-658110.78</v>
      </c>
      <c r="I56" s="36">
        <f>'[1]вспомогат'!K54</f>
        <v>53.05352933563936</v>
      </c>
      <c r="J56" s="37">
        <f>'[1]вспомогат'!L54</f>
        <v>-896028.3200000001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43206596</v>
      </c>
      <c r="D57" s="44">
        <f>'[1]вспомогат'!D55</f>
        <v>23555374</v>
      </c>
      <c r="E57" s="33">
        <f>'[1]вспомогат'!G55</f>
        <v>17409835.59</v>
      </c>
      <c r="F57" s="38">
        <f>'[1]вспомогат'!H55</f>
        <v>705927.3800000008</v>
      </c>
      <c r="G57" s="39">
        <f>'[1]вспомогат'!I55</f>
        <v>2.99688461749748</v>
      </c>
      <c r="H57" s="35">
        <f>'[1]вспомогат'!J55</f>
        <v>-22849446.619999997</v>
      </c>
      <c r="I57" s="36">
        <f>'[1]вспомогат'!K55</f>
        <v>40.29439299036656</v>
      </c>
      <c r="J57" s="37">
        <f>'[1]вспомогат'!L55</f>
        <v>-25796760.41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6112540</v>
      </c>
      <c r="D58" s="44">
        <f>'[1]вспомогат'!D56</f>
        <v>3058340</v>
      </c>
      <c r="E58" s="33">
        <f>'[1]вспомогат'!G56</f>
        <v>4013667.3199999994</v>
      </c>
      <c r="F58" s="38">
        <f>'[1]вспомогат'!H56</f>
        <v>216219.27000000002</v>
      </c>
      <c r="G58" s="39">
        <f>'[1]вспомогат'!I56</f>
        <v>7.0698244799466385</v>
      </c>
      <c r="H58" s="35">
        <f>'[1]вспомогат'!J56</f>
        <v>-2842120.73</v>
      </c>
      <c r="I58" s="36">
        <f>'[1]вспомогат'!K56</f>
        <v>65.6628393433826</v>
      </c>
      <c r="J58" s="37">
        <f>'[1]вспомогат'!L56</f>
        <v>-2098872.6800000006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1186000</v>
      </c>
      <c r="D59" s="44">
        <f>'[1]вспомогат'!D57</f>
        <v>598450</v>
      </c>
      <c r="E59" s="33">
        <f>'[1]вспомогат'!G57</f>
        <v>945003.4999999999</v>
      </c>
      <c r="F59" s="38">
        <f>'[1]вспомогат'!H57</f>
        <v>38276.60999999987</v>
      </c>
      <c r="G59" s="39">
        <f>'[1]вспомогат'!I57</f>
        <v>6.39595789121896</v>
      </c>
      <c r="H59" s="35">
        <f>'[1]вспомогат'!J57</f>
        <v>-560173.3900000001</v>
      </c>
      <c r="I59" s="36">
        <f>'[1]вспомогат'!K57</f>
        <v>79.67989038785834</v>
      </c>
      <c r="J59" s="37">
        <f>'[1]вспомогат'!L57</f>
        <v>-240996.50000000012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2730810</v>
      </c>
      <c r="D60" s="44">
        <f>'[1]вспомогат'!D58</f>
        <v>1288450</v>
      </c>
      <c r="E60" s="33">
        <f>'[1]вспомогат'!G58</f>
        <v>1534537.9100000001</v>
      </c>
      <c r="F60" s="38">
        <f>'[1]вспомогат'!H58</f>
        <v>54482.8600000001</v>
      </c>
      <c r="G60" s="39">
        <f>'[1]вспомогат'!I58</f>
        <v>4.228558345298623</v>
      </c>
      <c r="H60" s="35">
        <f>'[1]вспомогат'!J58</f>
        <v>-1233967.14</v>
      </c>
      <c r="I60" s="36">
        <f>'[1]вспомогат'!K58</f>
        <v>56.19350705468341</v>
      </c>
      <c r="J60" s="37">
        <f>'[1]вспомогат'!L58</f>
        <v>-1196272.0899999999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3065360</v>
      </c>
      <c r="D61" s="44">
        <f>'[1]вспомогат'!D59</f>
        <v>1513060</v>
      </c>
      <c r="E61" s="33">
        <f>'[1]вспомогат'!G59</f>
        <v>1226739.7800000003</v>
      </c>
      <c r="F61" s="38">
        <f>'[1]вспомогат'!H59</f>
        <v>69597.33000000007</v>
      </c>
      <c r="G61" s="39">
        <f>'[1]вспомогат'!I59</f>
        <v>4.599773307073089</v>
      </c>
      <c r="H61" s="35">
        <f>'[1]вспомогат'!J59</f>
        <v>-1443462.67</v>
      </c>
      <c r="I61" s="36">
        <f>'[1]вспомогат'!K59</f>
        <v>40.01943589007491</v>
      </c>
      <c r="J61" s="37">
        <f>'[1]вспомогат'!L59</f>
        <v>-1838620.2199999997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9998414</v>
      </c>
      <c r="D62" s="44">
        <f>'[1]вспомогат'!D60</f>
        <v>9998414</v>
      </c>
      <c r="E62" s="33">
        <f>'[1]вспомогат'!G60</f>
        <v>9140184.47</v>
      </c>
      <c r="F62" s="38">
        <f>'[1]вспомогат'!H60</f>
        <v>5682256.330000001</v>
      </c>
      <c r="G62" s="39">
        <f>'[1]вспомогат'!I60</f>
        <v>56.8315767880786</v>
      </c>
      <c r="H62" s="35">
        <f>'[1]вспомогат'!J60</f>
        <v>-4316157.669999999</v>
      </c>
      <c r="I62" s="36">
        <f>'[1]вспомогат'!K60</f>
        <v>91.41634333205248</v>
      </c>
      <c r="J62" s="37">
        <f>'[1]вспомогат'!L60</f>
        <v>-858229.5299999993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2034495</v>
      </c>
      <c r="D63" s="44">
        <f>'[1]вспомогат'!D61</f>
        <v>745902</v>
      </c>
      <c r="E63" s="33">
        <f>'[1]вспомогат'!G61</f>
        <v>1596191.6300000001</v>
      </c>
      <c r="F63" s="38">
        <f>'[1]вспомогат'!H61</f>
        <v>514202.40000000014</v>
      </c>
      <c r="G63" s="39">
        <f>'[1]вспомогат'!I61</f>
        <v>68.93699172277326</v>
      </c>
      <c r="H63" s="35">
        <f>'[1]вспомогат'!J61</f>
        <v>-231699.59999999986</v>
      </c>
      <c r="I63" s="36">
        <f>'[1]вспомогат'!K61</f>
        <v>78.45640466061603</v>
      </c>
      <c r="J63" s="37">
        <f>'[1]вспомогат'!L61</f>
        <v>-438303.3699999999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2086354</v>
      </c>
      <c r="D64" s="44">
        <f>'[1]вспомогат'!D62</f>
        <v>2086354</v>
      </c>
      <c r="E64" s="33">
        <f>'[1]вспомогат'!G62</f>
        <v>1736838.7300000002</v>
      </c>
      <c r="F64" s="38">
        <f>'[1]вспомогат'!H62</f>
        <v>45831.76000000024</v>
      </c>
      <c r="G64" s="39">
        <f>'[1]вспомогат'!I62</f>
        <v>2.1967393836328943</v>
      </c>
      <c r="H64" s="35">
        <f>'[1]вспомогат'!J62</f>
        <v>-2040522.2399999998</v>
      </c>
      <c r="I64" s="36">
        <f>'[1]вспомогат'!K62</f>
        <v>83.24755674252788</v>
      </c>
      <c r="J64" s="37">
        <f>'[1]вспомогат'!L62</f>
        <v>-349515.2699999998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2267920</v>
      </c>
      <c r="D65" s="44">
        <f>'[1]вспомогат'!D63</f>
        <v>1339420</v>
      </c>
      <c r="E65" s="33">
        <f>'[1]вспомогат'!G63</f>
        <v>2524824.85</v>
      </c>
      <c r="F65" s="38">
        <f>'[1]вспомогат'!H63</f>
        <v>80436.79000000004</v>
      </c>
      <c r="G65" s="39">
        <f>'[1]вспомогат'!I63</f>
        <v>6.0053448507563</v>
      </c>
      <c r="H65" s="35">
        <f>'[1]вспомогат'!J63</f>
        <v>-1258983.21</v>
      </c>
      <c r="I65" s="36">
        <f>'[1]вспомогат'!K63</f>
        <v>111.32777390736888</v>
      </c>
      <c r="J65" s="37">
        <f>'[1]вспомогат'!L63</f>
        <v>256904.8500000001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11039090</v>
      </c>
      <c r="D66" s="44">
        <f>'[1]вспомогат'!D64</f>
        <v>5536785</v>
      </c>
      <c r="E66" s="33">
        <f>'[1]вспомогат'!G64</f>
        <v>8057193.470000001</v>
      </c>
      <c r="F66" s="38">
        <f>'[1]вспомогат'!H64</f>
        <v>352901.9600000009</v>
      </c>
      <c r="G66" s="39">
        <f>'[1]вспомогат'!I64</f>
        <v>6.373770337840477</v>
      </c>
      <c r="H66" s="35">
        <f>'[1]вспомогат'!J64</f>
        <v>-5183883.039999999</v>
      </c>
      <c r="I66" s="36">
        <f>'[1]вспомогат'!K64</f>
        <v>72.98784111733848</v>
      </c>
      <c r="J66" s="37">
        <f>'[1]вспомогат'!L64</f>
        <v>-2981896.5299999993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12074984</v>
      </c>
      <c r="D67" s="44">
        <f>'[1]вспомогат'!D65</f>
        <v>6130642</v>
      </c>
      <c r="E67" s="33">
        <f>'[1]вспомогат'!G65</f>
        <v>7529790.239999997</v>
      </c>
      <c r="F67" s="38">
        <f>'[1]вспомогат'!H65</f>
        <v>346196.83999999706</v>
      </c>
      <c r="G67" s="39">
        <f>'[1]вспомогат'!I65</f>
        <v>5.646991620127175</v>
      </c>
      <c r="H67" s="35">
        <f>'[1]вспомогат'!J65</f>
        <v>-5784445.160000003</v>
      </c>
      <c r="I67" s="36">
        <f>'[1]вспомогат'!K65</f>
        <v>62.35859393271244</v>
      </c>
      <c r="J67" s="37">
        <f>'[1]вспомогат'!L65</f>
        <v>-4545193.760000003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9386503</v>
      </c>
      <c r="D68" s="44">
        <f>'[1]вспомогат'!D66</f>
        <v>5204868</v>
      </c>
      <c r="E68" s="33">
        <f>'[1]вспомогат'!G66</f>
        <v>5046515.61</v>
      </c>
      <c r="F68" s="38">
        <f>'[1]вспомогат'!H66</f>
        <v>289596.3200000003</v>
      </c>
      <c r="G68" s="39">
        <f>'[1]вспомогат'!I66</f>
        <v>5.563951285604174</v>
      </c>
      <c r="H68" s="35">
        <f>'[1]вспомогат'!J66</f>
        <v>-4915271.68</v>
      </c>
      <c r="I68" s="36">
        <f>'[1]вспомогат'!K66</f>
        <v>53.76353270222148</v>
      </c>
      <c r="J68" s="37">
        <f>'[1]вспомогат'!L66</f>
        <v>-4339987.39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144138400</v>
      </c>
      <c r="D69" s="44">
        <f>'[1]вспомогат'!D67</f>
        <v>69093950</v>
      </c>
      <c r="E69" s="33">
        <f>'[1]вспомогат'!G67</f>
        <v>92013286.61000003</v>
      </c>
      <c r="F69" s="38">
        <f>'[1]вспомогат'!H67</f>
        <v>3767353.480000034</v>
      </c>
      <c r="G69" s="39">
        <f>'[1]вспомогат'!I67</f>
        <v>5.452508475778319</v>
      </c>
      <c r="H69" s="35">
        <f>'[1]вспомогат'!J67</f>
        <v>-65326596.519999966</v>
      </c>
      <c r="I69" s="36">
        <f>'[1]вспомогат'!K67</f>
        <v>63.83676148063252</v>
      </c>
      <c r="J69" s="37">
        <f>'[1]вспомогат'!L67</f>
        <v>-52125113.38999997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1035700000</v>
      </c>
      <c r="D70" s="44">
        <f>'[1]вспомогат'!D68</f>
        <v>571500000</v>
      </c>
      <c r="E70" s="33">
        <f>'[1]вспомогат'!G68</f>
        <v>482146822.3600001</v>
      </c>
      <c r="F70" s="38">
        <f>'[1]вспомогат'!H68</f>
        <v>28338082.2900002</v>
      </c>
      <c r="G70" s="39">
        <f>'[1]вспомогат'!I68</f>
        <v>4.9585445826772006</v>
      </c>
      <c r="H70" s="35">
        <f>'[1]вспомогат'!J68</f>
        <v>-543161917.7099998</v>
      </c>
      <c r="I70" s="36">
        <f>'[1]вспомогат'!K68</f>
        <v>46.55274909336681</v>
      </c>
      <c r="J70" s="37">
        <f>'[1]вспомогат'!L68</f>
        <v>-553553177.6399999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2821396</v>
      </c>
      <c r="D71" s="44">
        <f>'[1]вспомогат'!D69</f>
        <v>2821396</v>
      </c>
      <c r="E71" s="33">
        <f>'[1]вспомогат'!G69</f>
        <v>1131008.2400000002</v>
      </c>
      <c r="F71" s="38">
        <f>'[1]вспомогат'!H69</f>
        <v>121060.84000000008</v>
      </c>
      <c r="G71" s="39">
        <f>'[1]вспомогат'!I69</f>
        <v>4.290813483821488</v>
      </c>
      <c r="H71" s="35">
        <f>'[1]вспомогат'!J69</f>
        <v>-2700335.16</v>
      </c>
      <c r="I71" s="36">
        <f>'[1]вспомогат'!K69</f>
        <v>40.086830774552745</v>
      </c>
      <c r="J71" s="37">
        <f>'[1]вспомогат'!L69</f>
        <v>-1690387.7599999998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3231000</v>
      </c>
      <c r="D72" s="44">
        <f>'[1]вспомогат'!D70</f>
        <v>1572500</v>
      </c>
      <c r="E72" s="33">
        <f>'[1]вспомогат'!G70</f>
        <v>2215953.6</v>
      </c>
      <c r="F72" s="38">
        <f>'[1]вспомогат'!H70</f>
        <v>94424.53000000026</v>
      </c>
      <c r="G72" s="39">
        <f>'[1]вспомогат'!I70</f>
        <v>6.004739586645486</v>
      </c>
      <c r="H72" s="35">
        <f>'[1]вспомогат'!J70</f>
        <v>-1478075.4699999997</v>
      </c>
      <c r="I72" s="36">
        <f>'[1]вспомогат'!K70</f>
        <v>68.58414113277624</v>
      </c>
      <c r="J72" s="37">
        <f>'[1]вспомогат'!L70</f>
        <v>-1015046.3999999999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4763384</v>
      </c>
      <c r="D73" s="44">
        <f>'[1]вспомогат'!D71</f>
        <v>2212942</v>
      </c>
      <c r="E73" s="33">
        <f>'[1]вспомогат'!G71</f>
        <v>2143762.139999999</v>
      </c>
      <c r="F73" s="38">
        <f>'[1]вспомогат'!H71</f>
        <v>180728.37999999966</v>
      </c>
      <c r="G73" s="39">
        <f>'[1]вспомогат'!I71</f>
        <v>8.166882819341838</v>
      </c>
      <c r="H73" s="35">
        <f>'[1]вспомогат'!J71</f>
        <v>-2032213.6200000003</v>
      </c>
      <c r="I73" s="36">
        <f>'[1]вспомогат'!K71</f>
        <v>45.00502457916471</v>
      </c>
      <c r="J73" s="37">
        <f>'[1]вспомогат'!L71</f>
        <v>-2619621.860000001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25651100</v>
      </c>
      <c r="D74" s="44">
        <f>'[1]вспомогат'!D72</f>
        <v>12836600</v>
      </c>
      <c r="E74" s="33">
        <f>'[1]вспомогат'!G72</f>
        <v>17128681.6</v>
      </c>
      <c r="F74" s="38">
        <f>'[1]вспомогат'!H72</f>
        <v>677017.4400000032</v>
      </c>
      <c r="G74" s="39">
        <f>'[1]вспомогат'!I72</f>
        <v>5.2741180686474864</v>
      </c>
      <c r="H74" s="35">
        <f>'[1]вспомогат'!J72</f>
        <v>-12159582.559999997</v>
      </c>
      <c r="I74" s="36">
        <f>'[1]вспомогат'!K72</f>
        <v>66.77562209807768</v>
      </c>
      <c r="J74" s="37">
        <f>'[1]вспомогат'!L72</f>
        <v>-8522418.399999999</v>
      </c>
    </row>
    <row r="75" spans="1:10" ht="14.25" customHeight="1">
      <c r="A75" s="46" t="s">
        <v>77</v>
      </c>
      <c r="B75" s="44">
        <f>'[1]вспомогат'!B73</f>
        <v>25925474</v>
      </c>
      <c r="C75" s="44">
        <f>'[1]вспомогат'!C73</f>
        <v>3416139</v>
      </c>
      <c r="D75" s="44">
        <f>'[1]вспомогат'!D73</f>
        <v>1826904</v>
      </c>
      <c r="E75" s="33">
        <f>'[1]вспомогат'!G73</f>
        <v>2263094.1300000004</v>
      </c>
      <c r="F75" s="38">
        <f>'[1]вспомогат'!H73</f>
        <v>170057.29000000027</v>
      </c>
      <c r="G75" s="39">
        <f>'[1]вспомогат'!I73</f>
        <v>9.308496231876457</v>
      </c>
      <c r="H75" s="35">
        <f>'[1]вспомогат'!J73</f>
        <v>-1656846.7099999997</v>
      </c>
      <c r="I75" s="36">
        <f>'[1]вспомогат'!K73</f>
        <v>66.24713250836692</v>
      </c>
      <c r="J75" s="37">
        <f>'[1]вспомогат'!L73</f>
        <v>-1153044.8699999996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101300000</v>
      </c>
      <c r="D76" s="44">
        <f>'[1]вспомогат'!D74</f>
        <v>54163000</v>
      </c>
      <c r="E76" s="33">
        <f>'[1]вспомогат'!G74</f>
        <v>53817296.769999996</v>
      </c>
      <c r="F76" s="38">
        <f>'[1]вспомогат'!H74</f>
        <v>3740526.400000006</v>
      </c>
      <c r="G76" s="39">
        <f>'[1]вспомогат'!I74</f>
        <v>6.906054686778808</v>
      </c>
      <c r="H76" s="35">
        <f>'[1]вспомогат'!J74</f>
        <v>-50422473.599999994</v>
      </c>
      <c r="I76" s="36">
        <f>'[1]вспомогат'!K74</f>
        <v>53.126650315893386</v>
      </c>
      <c r="J76" s="37">
        <f>'[1]вспомогат'!L74</f>
        <v>-47482703.230000004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2899985</v>
      </c>
      <c r="D77" s="44">
        <f>'[1]вспомогат'!D75</f>
        <v>1225066</v>
      </c>
      <c r="E77" s="33">
        <f>'[1]вспомогат'!G75</f>
        <v>1674414.1499999997</v>
      </c>
      <c r="F77" s="38">
        <f>'[1]вспомогат'!H75</f>
        <v>148912.75999999978</v>
      </c>
      <c r="G77" s="39">
        <f>'[1]вспомогат'!I75</f>
        <v>12.155488765503227</v>
      </c>
      <c r="H77" s="35">
        <f>'[1]вспомогат'!J75</f>
        <v>-1076153.2400000002</v>
      </c>
      <c r="I77" s="36">
        <f>'[1]вспомогат'!K75</f>
        <v>57.73871761405661</v>
      </c>
      <c r="J77" s="37">
        <f>'[1]вспомогат'!L75</f>
        <v>-1225570.8500000003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6360255</v>
      </c>
      <c r="D78" s="44">
        <f>'[1]вспомогат'!D76</f>
        <v>3479440</v>
      </c>
      <c r="E78" s="33">
        <f>'[1]вспомогат'!G76</f>
        <v>3680461.0700000003</v>
      </c>
      <c r="F78" s="38">
        <f>'[1]вспомогат'!H76</f>
        <v>382550.9899999993</v>
      </c>
      <c r="G78" s="39">
        <f>'[1]вспомогат'!I76</f>
        <v>10.994613788425703</v>
      </c>
      <c r="H78" s="35">
        <f>'[1]вспомогат'!J76</f>
        <v>-3096889.0100000007</v>
      </c>
      <c r="I78" s="36">
        <f>'[1]вспомогат'!K76</f>
        <v>57.86656462673274</v>
      </c>
      <c r="J78" s="37">
        <f>'[1]вспомогат'!L76</f>
        <v>-2679793.9299999997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2477729</v>
      </c>
      <c r="D79" s="44">
        <f>'[1]вспомогат'!D77</f>
        <v>1288397</v>
      </c>
      <c r="E79" s="33">
        <f>'[1]вспомогат'!G77</f>
        <v>1584097.4999999998</v>
      </c>
      <c r="F79" s="38">
        <f>'[1]вспомогат'!H77</f>
        <v>147884.94999999972</v>
      </c>
      <c r="G79" s="39">
        <f>'[1]вспомогат'!I77</f>
        <v>11.478212848989847</v>
      </c>
      <c r="H79" s="35">
        <f>'[1]вспомогат'!J77</f>
        <v>-1140512.0500000003</v>
      </c>
      <c r="I79" s="36">
        <f>'[1]вспомогат'!K77</f>
        <v>63.93344469875437</v>
      </c>
      <c r="J79" s="37">
        <f>'[1]вспомогат'!L77</f>
        <v>-893631.5000000002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4702600</v>
      </c>
      <c r="D80" s="44">
        <f>'[1]вспомогат'!D78</f>
        <v>2812300</v>
      </c>
      <c r="E80" s="33">
        <f>'[1]вспомогат'!G78</f>
        <v>3699253.849999999</v>
      </c>
      <c r="F80" s="38">
        <f>'[1]вспомогат'!H78</f>
        <v>285465.34999999916</v>
      </c>
      <c r="G80" s="39">
        <f>'[1]вспомогат'!I78</f>
        <v>10.150600931621774</v>
      </c>
      <c r="H80" s="35">
        <f>'[1]вспомогат'!J78</f>
        <v>-2526834.650000001</v>
      </c>
      <c r="I80" s="36">
        <f>'[1]вспомогат'!K78</f>
        <v>78.66401246119167</v>
      </c>
      <c r="J80" s="37">
        <f>'[1]вспомогат'!L78</f>
        <v>-1003346.1500000008</v>
      </c>
    </row>
    <row r="81" spans="1:10" ht="14.25" customHeight="1">
      <c r="A81" s="46" t="s">
        <v>83</v>
      </c>
      <c r="B81" s="44">
        <f>'[1]вспомогат'!B79</f>
        <v>15486500</v>
      </c>
      <c r="C81" s="44">
        <f>'[1]вспомогат'!C79</f>
        <v>2931849</v>
      </c>
      <c r="D81" s="44">
        <f>'[1]вспомогат'!D79</f>
        <v>1529247</v>
      </c>
      <c r="E81" s="33">
        <f>'[1]вспомогат'!G79</f>
        <v>1135563.9600000002</v>
      </c>
      <c r="F81" s="38">
        <f>'[1]вспомогат'!H79</f>
        <v>26248.350000000093</v>
      </c>
      <c r="G81" s="39">
        <f>'[1]вспомогат'!I79</f>
        <v>1.7164231808203707</v>
      </c>
      <c r="H81" s="35">
        <f>'[1]вспомогат'!J79</f>
        <v>-1502998.65</v>
      </c>
      <c r="I81" s="36">
        <f>'[1]вспомогат'!K79</f>
        <v>38.73200700308919</v>
      </c>
      <c r="J81" s="37">
        <f>'[1]вспомогат'!L79</f>
        <v>-1796285.0399999998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1374122</v>
      </c>
      <c r="D82" s="44">
        <f>'[1]вспомогат'!D80</f>
        <v>1374122</v>
      </c>
      <c r="E82" s="33">
        <f>'[1]вспомогат'!G80</f>
        <v>1527246.3599999999</v>
      </c>
      <c r="F82" s="38">
        <f>'[1]вспомогат'!H80</f>
        <v>74273.43999999994</v>
      </c>
      <c r="G82" s="39">
        <f>'[1]вспомогат'!I80</f>
        <v>5.405156165173103</v>
      </c>
      <c r="H82" s="35">
        <f>'[1]вспомогат'!J80</f>
        <v>-1299848.56</v>
      </c>
      <c r="I82" s="36">
        <f>'[1]вспомогат'!K80</f>
        <v>111.14343267919442</v>
      </c>
      <c r="J82" s="37">
        <f>'[1]вспомогат'!L80</f>
        <v>153124.35999999987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3098600</v>
      </c>
      <c r="D83" s="44">
        <f>'[1]вспомогат'!D81</f>
        <v>1549300</v>
      </c>
      <c r="E83" s="33">
        <f>'[1]вспомогат'!G81</f>
        <v>1659318.5899999999</v>
      </c>
      <c r="F83" s="38">
        <f>'[1]вспомогат'!H81</f>
        <v>75286.23999999999</v>
      </c>
      <c r="G83" s="39">
        <f>'[1]вспомогат'!I81</f>
        <v>4.859371328987284</v>
      </c>
      <c r="H83" s="35">
        <f>'[1]вспомогат'!J81</f>
        <v>-1474013.76</v>
      </c>
      <c r="I83" s="36">
        <f>'[1]вспомогат'!K81</f>
        <v>53.550590266571994</v>
      </c>
      <c r="J83" s="37">
        <f>'[1]вспомогат'!L81</f>
        <v>-1439281.4100000001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23198884</v>
      </c>
      <c r="D84" s="44">
        <f>'[1]вспомогат'!D82</f>
        <v>11716459</v>
      </c>
      <c r="E84" s="33">
        <f>'[1]вспомогат'!G82</f>
        <v>11693030.789999997</v>
      </c>
      <c r="F84" s="38">
        <f>'[1]вспомогат'!H82</f>
        <v>876214.5999999978</v>
      </c>
      <c r="G84" s="39">
        <f>'[1]вспомогат'!I82</f>
        <v>7.4784932887999505</v>
      </c>
      <c r="H84" s="35">
        <f>'[1]вспомогат'!J82</f>
        <v>-10840244.400000002</v>
      </c>
      <c r="I84" s="36">
        <f>'[1]вспомогат'!K82</f>
        <v>50.403419362758996</v>
      </c>
      <c r="J84" s="37">
        <f>'[1]вспомогат'!L82</f>
        <v>-11505853.210000003</v>
      </c>
    </row>
    <row r="85" spans="1:10" ht="15" customHeight="1">
      <c r="A85" s="47" t="s">
        <v>87</v>
      </c>
      <c r="B85" s="41">
        <f>SUM(B18:B84)</f>
        <v>11601071434</v>
      </c>
      <c r="C85" s="41">
        <f>SUM(C18:C84)</f>
        <v>1769270078</v>
      </c>
      <c r="D85" s="41">
        <f>SUM(D18:D84)</f>
        <v>954914859</v>
      </c>
      <c r="E85" s="41">
        <f>SUM(E18:E84)</f>
        <v>901158352.2700002</v>
      </c>
      <c r="F85" s="41">
        <f>SUM(F18:F84)</f>
        <v>57490872.09000026</v>
      </c>
      <c r="G85" s="42">
        <f>F85/D85*100</f>
        <v>6.020523353276279</v>
      </c>
      <c r="H85" s="41">
        <f>SUM(H38:H84)</f>
        <v>-831217576.8099996</v>
      </c>
      <c r="I85" s="43">
        <f>E85/C85*100</f>
        <v>50.93390565270162</v>
      </c>
      <c r="J85" s="41">
        <f>SUM(J18:J84)</f>
        <v>-868111725.7299997</v>
      </c>
    </row>
    <row r="86" spans="1:10" ht="15.75" customHeight="1">
      <c r="A86" s="48" t="s">
        <v>88</v>
      </c>
      <c r="B86" s="49">
        <f>'[1]вспомогат'!B83</f>
        <v>14029217534</v>
      </c>
      <c r="C86" s="49">
        <f>'[1]вспомогат'!C83</f>
        <v>2123883648</v>
      </c>
      <c r="D86" s="49">
        <f>'[1]вспомогат'!D83</f>
        <v>1171123179</v>
      </c>
      <c r="E86" s="49">
        <f>'[1]вспомогат'!G83</f>
        <v>1047353821.5900003</v>
      </c>
      <c r="F86" s="49">
        <f>'[1]вспомогат'!H83</f>
        <v>66348128.300000295</v>
      </c>
      <c r="G86" s="50">
        <f>'[1]вспомогат'!I83</f>
        <v>5.665341570359295</v>
      </c>
      <c r="H86" s="49">
        <f>'[1]вспомогат'!J83</f>
        <v>-1104775050.6999998</v>
      </c>
      <c r="I86" s="50">
        <f>'[1]вспомогат'!K83</f>
        <v>49.31314493504685</v>
      </c>
      <c r="J86" s="49">
        <f>'[1]вспомогат'!L83</f>
        <v>-1076529826.4099994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03.02.2021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2021-02-05T08:28:14Z</dcterms:created>
  <dcterms:modified xsi:type="dcterms:W3CDTF">2021-02-05T08:28:46Z</dcterms:modified>
  <cp:category/>
  <cp:version/>
  <cp:contentType/>
  <cp:contentStatus/>
</cp:coreProperties>
</file>