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<sst xmlns="http://schemas.openxmlformats.org/spreadsheetml/2006/main" count="94" uniqueCount="89">
  <si>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</si>
  <si>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</si>
  <si>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</si>
  <si>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</si>
  <si>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</si>
  <si>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</si>
  <si>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</si>
  <si>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</si>
  <si>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</si>
  <si>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</si>
  <si>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</si>
  <si>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</si>
  <si>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</si>
  <si>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</si>
  <si>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Бердянського р-ну</t>
  </si>
  <si>
    <t>Зведений бюджет Василiвського р-ну</t>
  </si>
  <si>
    <t>Зведений бюджет Запорiзького р-ну</t>
  </si>
  <si>
    <t>Зведений бюджет Мелiтопольського р-ну</t>
  </si>
  <si>
    <t>Зведений бюджет Пологівського р-ну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</si>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</sst>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02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18.02.2021</v>
          </cell>
        </row>
        <row r="6">
          <cell r="G6" t="str">
            <v>Фактично надійшло на 18.02.2021</v>
          </cell>
        </row>
        <row r="8">
          <cell r="D8" t="str">
            <v>лютий</v>
          </cell>
          <cell r="H8" t="str">
            <v>за лютий</v>
          </cell>
          <cell r="I8" t="str">
            <v>за лютий</v>
          </cell>
          <cell r="K8" t="str">
            <v>за 2 місяці</v>
          </cell>
        </row>
        <row r="9">
          <cell r="B9" t="str">
            <v> рік </v>
          </cell>
          <cell r="C9" t="str">
            <v>2 міс.   </v>
          </cell>
        </row>
        <row r="10">
          <cell r="B10">
            <v>2427268400</v>
          </cell>
          <cell r="C10">
            <v>354356600</v>
          </cell>
          <cell r="D10">
            <v>216020800</v>
          </cell>
          <cell r="G10">
            <v>323933837.37999994</v>
          </cell>
          <cell r="H10">
            <v>186833196.41999993</v>
          </cell>
          <cell r="I10">
            <v>86.48852167013543</v>
          </cell>
          <cell r="J10">
            <v>-29187603.580000073</v>
          </cell>
          <cell r="K10">
            <v>91.41464766847857</v>
          </cell>
          <cell r="L10">
            <v>-30422762.620000064</v>
          </cell>
        </row>
        <row r="11">
          <cell r="B11">
            <v>344000</v>
          </cell>
          <cell r="C11">
            <v>71170</v>
          </cell>
          <cell r="D11">
            <v>44270</v>
          </cell>
          <cell r="G11">
            <v>48715.38</v>
          </cell>
          <cell r="H11">
            <v>35263.36</v>
          </cell>
          <cell r="I11">
            <v>79.6552066862435</v>
          </cell>
          <cell r="J11">
            <v>-9006.64</v>
          </cell>
          <cell r="K11">
            <v>68.44931853308978</v>
          </cell>
          <cell r="L11">
            <v>-22454.620000000003</v>
          </cell>
        </row>
        <row r="12">
          <cell r="B12">
            <v>23700</v>
          </cell>
          <cell r="C12">
            <v>3100</v>
          </cell>
          <cell r="D12">
            <v>1550</v>
          </cell>
          <cell r="G12">
            <v>82351.23999999999</v>
          </cell>
          <cell r="H12">
            <v>27528.999999999993</v>
          </cell>
          <cell r="I12">
            <v>1776.0645161290317</v>
          </cell>
          <cell r="J12">
            <v>25978.999999999993</v>
          </cell>
          <cell r="K12">
            <v>2656.4916129032254</v>
          </cell>
          <cell r="L12">
            <v>79251.23999999999</v>
          </cell>
        </row>
        <row r="13">
          <cell r="B13">
            <v>400000</v>
          </cell>
          <cell r="C13">
            <v>81700</v>
          </cell>
          <cell r="D13">
            <v>40700</v>
          </cell>
          <cell r="G13">
            <v>135466.03</v>
          </cell>
          <cell r="H13">
            <v>33804.28999999999</v>
          </cell>
          <cell r="I13">
            <v>83.05722358722358</v>
          </cell>
          <cell r="J13">
            <v>-6895.710000000006</v>
          </cell>
          <cell r="K13">
            <v>165.809094247246</v>
          </cell>
          <cell r="L13">
            <v>53766.03</v>
          </cell>
        </row>
        <row r="14">
          <cell r="B14">
            <v>100000</v>
          </cell>
          <cell r="C14">
            <v>96000</v>
          </cell>
          <cell r="D14">
            <v>96000</v>
          </cell>
          <cell r="G14">
            <v>154139.04</v>
          </cell>
          <cell r="H14">
            <v>86956.68000000001</v>
          </cell>
          <cell r="I14">
            <v>90.57987500000002</v>
          </cell>
          <cell r="J14">
            <v>-9043.319999999992</v>
          </cell>
          <cell r="K14">
            <v>160.5615</v>
          </cell>
          <cell r="L14">
            <v>58139.04000000001</v>
          </cell>
        </row>
        <row r="15">
          <cell r="B15">
            <v>10000</v>
          </cell>
          <cell r="C15">
            <v>5000</v>
          </cell>
          <cell r="D15">
            <v>5000</v>
          </cell>
          <cell r="G15">
            <v>453.79</v>
          </cell>
          <cell r="H15">
            <v>0</v>
          </cell>
          <cell r="I15">
            <v>0</v>
          </cell>
          <cell r="J15">
            <v>-5000</v>
          </cell>
          <cell r="K15">
            <v>9.075800000000001</v>
          </cell>
          <cell r="L15">
            <v>-4546.21</v>
          </cell>
        </row>
        <row r="16">
          <cell r="B16">
            <v>19660201</v>
          </cell>
          <cell r="C16">
            <v>2077261</v>
          </cell>
          <cell r="D16">
            <v>1065141</v>
          </cell>
          <cell r="G16">
            <v>2508247.0700000008</v>
          </cell>
          <cell r="H16">
            <v>401864.6000000001</v>
          </cell>
          <cell r="I16">
            <v>37.72877018160038</v>
          </cell>
          <cell r="J16">
            <v>-663276.3999999999</v>
          </cell>
          <cell r="K16">
            <v>120.74780540336533</v>
          </cell>
          <cell r="L16">
            <v>430986.07000000076</v>
          </cell>
        </row>
        <row r="17">
          <cell r="B17">
            <v>66196615</v>
          </cell>
          <cell r="C17">
            <v>9565205</v>
          </cell>
          <cell r="D17">
            <v>9565205</v>
          </cell>
          <cell r="G17">
            <v>6249731.03</v>
          </cell>
          <cell r="H17">
            <v>1808870.17</v>
          </cell>
          <cell r="I17">
            <v>18.91093991189943</v>
          </cell>
          <cell r="J17">
            <v>-7756334.83</v>
          </cell>
          <cell r="K17">
            <v>65.33818177446275</v>
          </cell>
          <cell r="L17">
            <v>-3315473.9699999997</v>
          </cell>
        </row>
        <row r="18">
          <cell r="B18">
            <v>28075138</v>
          </cell>
          <cell r="C18">
            <v>3712875</v>
          </cell>
          <cell r="D18">
            <v>1303522</v>
          </cell>
          <cell r="G18">
            <v>3022202.98</v>
          </cell>
          <cell r="H18">
            <v>938288.06</v>
          </cell>
          <cell r="I18">
            <v>71.98099149841737</v>
          </cell>
          <cell r="J18">
            <v>-365233.93999999994</v>
          </cell>
          <cell r="K18">
            <v>81.39791886341446</v>
          </cell>
          <cell r="L18">
            <v>-690672.02</v>
          </cell>
        </row>
        <row r="19">
          <cell r="B19">
            <v>22563587</v>
          </cell>
          <cell r="C19">
            <v>3689759</v>
          </cell>
          <cell r="D19">
            <v>1141800</v>
          </cell>
          <cell r="G19">
            <v>2265024.9000000004</v>
          </cell>
          <cell r="H19">
            <v>646818.0600000003</v>
          </cell>
          <cell r="I19">
            <v>56.648980557015264</v>
          </cell>
          <cell r="J19">
            <v>-494981.9399999997</v>
          </cell>
          <cell r="K19">
            <v>61.38679789113599</v>
          </cell>
          <cell r="L19">
            <v>-1424734.0999999996</v>
          </cell>
        </row>
        <row r="20">
          <cell r="B20">
            <v>22886910</v>
          </cell>
          <cell r="C20">
            <v>2704310</v>
          </cell>
          <cell r="D20">
            <v>898710</v>
          </cell>
          <cell r="G20">
            <v>3576726.6199999996</v>
          </cell>
          <cell r="H20">
            <v>1409669.3900000001</v>
          </cell>
          <cell r="I20">
            <v>156.85475737445896</v>
          </cell>
          <cell r="J20">
            <v>510959.39000000013</v>
          </cell>
          <cell r="K20">
            <v>132.260229781349</v>
          </cell>
          <cell r="L20">
            <v>872416.6199999996</v>
          </cell>
        </row>
        <row r="21">
          <cell r="B21">
            <v>23356090</v>
          </cell>
          <cell r="C21">
            <v>3353940</v>
          </cell>
          <cell r="D21">
            <v>3353940</v>
          </cell>
          <cell r="G21">
            <v>2452321.64</v>
          </cell>
          <cell r="H21">
            <v>772355.6599999999</v>
          </cell>
          <cell r="I21">
            <v>23.02830879502913</v>
          </cell>
          <cell r="J21">
            <v>-2581584.34</v>
          </cell>
          <cell r="K21">
            <v>73.11763597440623</v>
          </cell>
          <cell r="L21">
            <v>-901618.3599999999</v>
          </cell>
        </row>
        <row r="22">
          <cell r="B22">
            <v>42446726</v>
          </cell>
          <cell r="C22">
            <v>8585073</v>
          </cell>
          <cell r="D22">
            <v>3438944</v>
          </cell>
          <cell r="G22">
            <v>4797049.1</v>
          </cell>
          <cell r="H22">
            <v>1706499.359999999</v>
          </cell>
          <cell r="I22">
            <v>49.62277257204534</v>
          </cell>
          <cell r="J22">
            <v>-1732444.640000001</v>
          </cell>
          <cell r="K22">
            <v>55.87662562682926</v>
          </cell>
          <cell r="L22">
            <v>-3788023.9000000004</v>
          </cell>
        </row>
        <row r="23">
          <cell r="B23">
            <v>88219080</v>
          </cell>
          <cell r="C23">
            <v>10813509</v>
          </cell>
          <cell r="D23">
            <v>4537216</v>
          </cell>
          <cell r="G23">
            <v>9399119.049999999</v>
          </cell>
          <cell r="H23">
            <v>4441089.1499999985</v>
          </cell>
          <cell r="I23">
            <v>97.88136932427282</v>
          </cell>
          <cell r="J23">
            <v>-96126.85000000149</v>
          </cell>
          <cell r="K23">
            <v>86.92015746230015</v>
          </cell>
          <cell r="L23">
            <v>-1414389.9500000011</v>
          </cell>
        </row>
        <row r="24">
          <cell r="B24">
            <v>28414475</v>
          </cell>
          <cell r="C24">
            <v>3290185</v>
          </cell>
          <cell r="D24">
            <v>1913300</v>
          </cell>
          <cell r="G24">
            <v>4091873.6999999997</v>
          </cell>
          <cell r="H24">
            <v>1250550.3199999994</v>
          </cell>
          <cell r="I24">
            <v>65.36091151413784</v>
          </cell>
          <cell r="J24">
            <v>-662749.6800000006</v>
          </cell>
          <cell r="K24">
            <v>124.36606756155048</v>
          </cell>
          <cell r="L24">
            <v>801688.6999999997</v>
          </cell>
        </row>
        <row r="25">
          <cell r="B25">
            <v>34468000</v>
          </cell>
          <cell r="C25">
            <v>5642963</v>
          </cell>
          <cell r="D25">
            <v>3320170</v>
          </cell>
          <cell r="G25">
            <v>4088375.76</v>
          </cell>
          <cell r="H25">
            <v>1468180.3699999996</v>
          </cell>
          <cell r="I25">
            <v>44.22003602225186</v>
          </cell>
          <cell r="J25">
            <v>-1851989.6300000004</v>
          </cell>
          <cell r="K25">
            <v>72.4508695165997</v>
          </cell>
          <cell r="L25">
            <v>-1554587.2400000002</v>
          </cell>
        </row>
        <row r="26">
          <cell r="B26">
            <v>15682956</v>
          </cell>
          <cell r="C26">
            <v>3649988</v>
          </cell>
          <cell r="D26">
            <v>1851801</v>
          </cell>
          <cell r="G26">
            <v>1777851.46</v>
          </cell>
          <cell r="H26">
            <v>423732.7100000002</v>
          </cell>
          <cell r="I26">
            <v>22.88219468506606</v>
          </cell>
          <cell r="J26">
            <v>-1428068.2899999998</v>
          </cell>
          <cell r="K26">
            <v>48.70841931535117</v>
          </cell>
          <cell r="L26">
            <v>-1872136.54</v>
          </cell>
        </row>
        <row r="27">
          <cell r="B27">
            <v>28188190</v>
          </cell>
          <cell r="C27">
            <v>3694040</v>
          </cell>
          <cell r="D27">
            <v>1622884</v>
          </cell>
          <cell r="G27">
            <v>3810626.3200000003</v>
          </cell>
          <cell r="H27">
            <v>1433481.2900000005</v>
          </cell>
          <cell r="I27">
            <v>88.32925150534484</v>
          </cell>
          <cell r="J27">
            <v>-189402.7099999995</v>
          </cell>
          <cell r="K27">
            <v>103.15606544596162</v>
          </cell>
          <cell r="L27">
            <v>116586.3200000003</v>
          </cell>
        </row>
        <row r="28">
          <cell r="B28">
            <v>11226700</v>
          </cell>
          <cell r="C28">
            <v>1215800</v>
          </cell>
          <cell r="D28">
            <v>1215800</v>
          </cell>
          <cell r="G28">
            <v>1465641.36</v>
          </cell>
          <cell r="H28">
            <v>338811.26000000024</v>
          </cell>
          <cell r="I28">
            <v>27.86735153808194</v>
          </cell>
          <cell r="J28">
            <v>-876988.7399999998</v>
          </cell>
          <cell r="K28">
            <v>120.54954433294951</v>
          </cell>
          <cell r="L28">
            <v>249841.3600000001</v>
          </cell>
        </row>
        <row r="29">
          <cell r="B29">
            <v>69657100</v>
          </cell>
          <cell r="C29">
            <v>10746420</v>
          </cell>
          <cell r="D29">
            <v>5242690</v>
          </cell>
          <cell r="G29">
            <v>7659729.820000002</v>
          </cell>
          <cell r="H29">
            <v>2219551.2200000016</v>
          </cell>
          <cell r="I29">
            <v>42.33611409410058</v>
          </cell>
          <cell r="J29">
            <v>-3023138.7799999984</v>
          </cell>
          <cell r="K29">
            <v>71.27703756227658</v>
          </cell>
          <cell r="L29">
            <v>-3086690.179999998</v>
          </cell>
        </row>
        <row r="30">
          <cell r="B30">
            <v>90870100</v>
          </cell>
          <cell r="C30">
            <v>13592600</v>
          </cell>
          <cell r="D30">
            <v>7168600</v>
          </cell>
          <cell r="G30">
            <v>12759158.239999998</v>
          </cell>
          <cell r="H30">
            <v>4705159.369999998</v>
          </cell>
          <cell r="I30">
            <v>65.63568018860026</v>
          </cell>
          <cell r="J30">
            <v>-2463440.6300000018</v>
          </cell>
          <cell r="K30">
            <v>93.86841546135396</v>
          </cell>
          <cell r="L30">
            <v>-833441.7600000016</v>
          </cell>
        </row>
        <row r="31">
          <cell r="B31">
            <v>43435500</v>
          </cell>
          <cell r="C31">
            <v>5287460</v>
          </cell>
          <cell r="D31">
            <v>2317070</v>
          </cell>
          <cell r="G31">
            <v>4051033.0300000003</v>
          </cell>
          <cell r="H31">
            <v>1277464.0600000005</v>
          </cell>
          <cell r="I31">
            <v>55.132734876374066</v>
          </cell>
          <cell r="J31">
            <v>-1039605.9399999995</v>
          </cell>
          <cell r="K31">
            <v>76.61586149115077</v>
          </cell>
          <cell r="L31">
            <v>-1236426.9699999997</v>
          </cell>
        </row>
        <row r="32">
          <cell r="B32">
            <v>82562970</v>
          </cell>
          <cell r="C32">
            <v>10814090</v>
          </cell>
          <cell r="D32">
            <v>3769365</v>
          </cell>
          <cell r="G32">
            <v>9083371.290000001</v>
          </cell>
          <cell r="H32">
            <v>2292226.4300000016</v>
          </cell>
          <cell r="I32">
            <v>60.81200493982413</v>
          </cell>
          <cell r="J32">
            <v>-1477138.5699999984</v>
          </cell>
          <cell r="K32">
            <v>83.99570643484566</v>
          </cell>
          <cell r="L32">
            <v>-1730718.709999999</v>
          </cell>
        </row>
        <row r="33">
          <cell r="B33">
            <v>111000000</v>
          </cell>
          <cell r="C33">
            <v>18520510</v>
          </cell>
          <cell r="D33">
            <v>8359180</v>
          </cell>
          <cell r="G33">
            <v>12048260.979999999</v>
          </cell>
          <cell r="H33">
            <v>3932443.17</v>
          </cell>
          <cell r="I33">
            <v>47.04340820511103</v>
          </cell>
          <cell r="J33">
            <v>-4426736.83</v>
          </cell>
          <cell r="K33">
            <v>65.05361342641211</v>
          </cell>
          <cell r="L33">
            <v>-6472249.020000001</v>
          </cell>
        </row>
        <row r="34">
          <cell r="B34">
            <v>21371120</v>
          </cell>
          <cell r="C34">
            <v>2595244</v>
          </cell>
          <cell r="D34">
            <v>1253242</v>
          </cell>
          <cell r="G34">
            <v>2106765.9600000004</v>
          </cell>
          <cell r="H34">
            <v>683453.7300000004</v>
          </cell>
          <cell r="I34">
            <v>54.53485679541544</v>
          </cell>
          <cell r="J34">
            <v>-569788.2699999996</v>
          </cell>
          <cell r="K34">
            <v>81.17795320979455</v>
          </cell>
          <cell r="L34">
            <v>-488478.0399999996</v>
          </cell>
        </row>
        <row r="35">
          <cell r="B35">
            <v>90103117</v>
          </cell>
          <cell r="C35">
            <v>12459342</v>
          </cell>
          <cell r="D35">
            <v>7299445</v>
          </cell>
          <cell r="G35">
            <v>10142371.88</v>
          </cell>
          <cell r="H35">
            <v>4194342.820000001</v>
          </cell>
          <cell r="I35">
            <v>57.461119578269326</v>
          </cell>
          <cell r="J35">
            <v>-3105102.179999999</v>
          </cell>
          <cell r="K35">
            <v>81.40375214036183</v>
          </cell>
          <cell r="L35">
            <v>-2316970.119999999</v>
          </cell>
        </row>
        <row r="36">
          <cell r="B36">
            <v>26309400</v>
          </cell>
          <cell r="C36">
            <v>3424959</v>
          </cell>
          <cell r="D36">
            <v>1308704</v>
          </cell>
          <cell r="G36">
            <v>3177610.97</v>
          </cell>
          <cell r="H36">
            <v>1004721.48</v>
          </cell>
          <cell r="I36">
            <v>76.77224796439836</v>
          </cell>
          <cell r="J36">
            <v>-303982.52</v>
          </cell>
          <cell r="K36">
            <v>92.77807325576745</v>
          </cell>
          <cell r="L36">
            <v>-247348.0299999998</v>
          </cell>
        </row>
        <row r="37">
          <cell r="B37">
            <v>12838300</v>
          </cell>
          <cell r="C37">
            <v>907100</v>
          </cell>
          <cell r="D37">
            <v>421000</v>
          </cell>
          <cell r="G37">
            <v>1104854.11</v>
          </cell>
          <cell r="H37">
            <v>307314.77000000025</v>
          </cell>
          <cell r="I37">
            <v>72.99638242280291</v>
          </cell>
          <cell r="J37">
            <v>-113685.22999999975</v>
          </cell>
          <cell r="K37">
            <v>121.8006956234153</v>
          </cell>
          <cell r="L37">
            <v>197754.1100000001</v>
          </cell>
        </row>
        <row r="38">
          <cell r="B38">
            <v>14272562</v>
          </cell>
          <cell r="C38">
            <v>1142473</v>
          </cell>
          <cell r="D38">
            <v>494982</v>
          </cell>
          <cell r="G38">
            <v>1214558.5299999998</v>
          </cell>
          <cell r="H38">
            <v>390274.1499999998</v>
          </cell>
          <cell r="I38">
            <v>78.8461297582538</v>
          </cell>
          <cell r="J38">
            <v>-104707.85000000021</v>
          </cell>
          <cell r="K38">
            <v>106.30960469087671</v>
          </cell>
          <cell r="L38">
            <v>72085.5299999998</v>
          </cell>
        </row>
        <row r="39">
          <cell r="B39">
            <v>17818680</v>
          </cell>
          <cell r="C39">
            <v>1891949</v>
          </cell>
          <cell r="D39">
            <v>1002321</v>
          </cell>
          <cell r="G39">
            <v>1604484.01</v>
          </cell>
          <cell r="H39">
            <v>589487.3700000001</v>
          </cell>
          <cell r="I39">
            <v>58.81223380533782</v>
          </cell>
          <cell r="J39">
            <v>-412833.6299999999</v>
          </cell>
          <cell r="K39">
            <v>84.80588060248981</v>
          </cell>
          <cell r="L39">
            <v>-287464.99</v>
          </cell>
        </row>
        <row r="40">
          <cell r="B40">
            <v>19582000</v>
          </cell>
          <cell r="C40">
            <v>2473830</v>
          </cell>
          <cell r="D40">
            <v>2473830</v>
          </cell>
          <cell r="G40">
            <v>2470653.5700000003</v>
          </cell>
          <cell r="H40">
            <v>1007151.3000000005</v>
          </cell>
          <cell r="I40">
            <v>40.71222759850113</v>
          </cell>
          <cell r="J40">
            <v>-1466678.6999999995</v>
          </cell>
          <cell r="K40">
            <v>99.87159869514073</v>
          </cell>
          <cell r="L40">
            <v>-3176.429999999702</v>
          </cell>
        </row>
        <row r="41">
          <cell r="B41">
            <v>13860049</v>
          </cell>
          <cell r="C41">
            <v>1914058</v>
          </cell>
          <cell r="D41">
            <v>801733</v>
          </cell>
          <cell r="G41">
            <v>1389517.53</v>
          </cell>
          <cell r="H41">
            <v>389163.2000000002</v>
          </cell>
          <cell r="I41">
            <v>48.5402496841218</v>
          </cell>
          <cell r="J41">
            <v>-412569.7999999998</v>
          </cell>
          <cell r="K41">
            <v>72.59537224054861</v>
          </cell>
          <cell r="L41">
            <v>-524540.47</v>
          </cell>
        </row>
        <row r="42">
          <cell r="B42">
            <v>62090650</v>
          </cell>
          <cell r="C42">
            <v>7464881</v>
          </cell>
          <cell r="D42">
            <v>3709542</v>
          </cell>
          <cell r="G42">
            <v>6756789.010000001</v>
          </cell>
          <cell r="H42">
            <v>3789868.77</v>
          </cell>
          <cell r="I42">
            <v>102.1654093685959</v>
          </cell>
          <cell r="J42">
            <v>80326.77000000002</v>
          </cell>
          <cell r="K42">
            <v>90.51435662537689</v>
          </cell>
          <cell r="L42">
            <v>-708091.9899999993</v>
          </cell>
        </row>
        <row r="43">
          <cell r="B43">
            <v>69110296</v>
          </cell>
          <cell r="C43">
            <v>11812011</v>
          </cell>
          <cell r="D43">
            <v>6397316</v>
          </cell>
          <cell r="G43">
            <v>5832136.07</v>
          </cell>
          <cell r="H43">
            <v>1499083.4700000007</v>
          </cell>
          <cell r="I43">
            <v>23.433006435824034</v>
          </cell>
          <cell r="J43">
            <v>-4898232.529999999</v>
          </cell>
          <cell r="K43">
            <v>49.37462443947944</v>
          </cell>
          <cell r="L43">
            <v>-5979874.93</v>
          </cell>
        </row>
        <row r="44">
          <cell r="B44">
            <v>115434670</v>
          </cell>
          <cell r="C44">
            <v>15276002</v>
          </cell>
          <cell r="D44">
            <v>6854160</v>
          </cell>
          <cell r="G44">
            <v>12378569.899999997</v>
          </cell>
          <cell r="H44">
            <v>4642612.889999998</v>
          </cell>
          <cell r="I44">
            <v>67.73423570503165</v>
          </cell>
          <cell r="J44">
            <v>-2211547.110000002</v>
          </cell>
          <cell r="K44">
            <v>81.03278527981338</v>
          </cell>
          <cell r="L44">
            <v>-2897432.1000000034</v>
          </cell>
        </row>
        <row r="45">
          <cell r="B45">
            <v>17967550</v>
          </cell>
          <cell r="C45">
            <v>1812600</v>
          </cell>
          <cell r="D45">
            <v>1006800</v>
          </cell>
          <cell r="G45">
            <v>1945544.35</v>
          </cell>
          <cell r="H45">
            <v>704869.9700000002</v>
          </cell>
          <cell r="I45">
            <v>70.01092272546686</v>
          </cell>
          <cell r="J45">
            <v>-301930.0299999998</v>
          </cell>
          <cell r="K45">
            <v>107.33445603001215</v>
          </cell>
          <cell r="L45">
            <v>132944.3500000001</v>
          </cell>
        </row>
        <row r="46">
          <cell r="B46">
            <v>20127100</v>
          </cell>
          <cell r="C46">
            <v>2804480</v>
          </cell>
          <cell r="D46">
            <v>1531120</v>
          </cell>
          <cell r="G46">
            <v>2013794.3100000003</v>
          </cell>
          <cell r="H46">
            <v>706224.5900000003</v>
          </cell>
          <cell r="I46">
            <v>46.1247054443806</v>
          </cell>
          <cell r="J46">
            <v>-824895.4099999997</v>
          </cell>
          <cell r="K46">
            <v>71.8063352207896</v>
          </cell>
          <cell r="L46">
            <v>-790685.6899999997</v>
          </cell>
        </row>
        <row r="47">
          <cell r="B47">
            <v>75036221</v>
          </cell>
          <cell r="C47">
            <v>10141904</v>
          </cell>
          <cell r="D47">
            <v>5352175</v>
          </cell>
          <cell r="G47">
            <v>7054706.449999999</v>
          </cell>
          <cell r="H47">
            <v>2361016.42</v>
          </cell>
          <cell r="I47">
            <v>44.11321416059826</v>
          </cell>
          <cell r="J47">
            <v>-2991158.58</v>
          </cell>
          <cell r="K47">
            <v>69.55998055197524</v>
          </cell>
          <cell r="L47">
            <v>-3087197.5500000007</v>
          </cell>
        </row>
        <row r="48">
          <cell r="B48">
            <v>28402326</v>
          </cell>
          <cell r="C48">
            <v>4380550</v>
          </cell>
          <cell r="D48">
            <v>2394600</v>
          </cell>
          <cell r="G48">
            <v>3151116.099999999</v>
          </cell>
          <cell r="H48">
            <v>1140945.1199999992</v>
          </cell>
          <cell r="I48">
            <v>47.646584815835595</v>
          </cell>
          <cell r="J48">
            <v>-1253654.8800000008</v>
          </cell>
          <cell r="K48">
            <v>71.93425711383273</v>
          </cell>
          <cell r="L48">
            <v>-1229433.9000000008</v>
          </cell>
        </row>
        <row r="49">
          <cell r="B49">
            <v>18021230</v>
          </cell>
          <cell r="C49">
            <v>2490575</v>
          </cell>
          <cell r="D49">
            <v>1060050</v>
          </cell>
          <cell r="G49">
            <v>2642836.08</v>
          </cell>
          <cell r="H49">
            <v>871430.0300000003</v>
          </cell>
          <cell r="I49">
            <v>82.2065025234659</v>
          </cell>
          <cell r="J49">
            <v>-188619.96999999974</v>
          </cell>
          <cell r="K49">
            <v>106.1134910613011</v>
          </cell>
          <cell r="L49">
            <v>152261.08000000007</v>
          </cell>
        </row>
        <row r="50">
          <cell r="B50">
            <v>35325885</v>
          </cell>
          <cell r="C50">
            <v>3239601</v>
          </cell>
          <cell r="D50">
            <v>1614164</v>
          </cell>
          <cell r="G50">
            <v>6091968.83</v>
          </cell>
          <cell r="H50">
            <v>3722314.5800000005</v>
          </cell>
          <cell r="I50">
            <v>230.6032460146553</v>
          </cell>
          <cell r="J50">
            <v>2108150.5800000005</v>
          </cell>
          <cell r="K50">
            <v>188.0468869468802</v>
          </cell>
          <cell r="L50">
            <v>2852367.83</v>
          </cell>
        </row>
        <row r="51">
          <cell r="B51">
            <v>26227300</v>
          </cell>
          <cell r="C51">
            <v>2757240</v>
          </cell>
          <cell r="D51">
            <v>1244526</v>
          </cell>
          <cell r="G51">
            <v>2161441.9699999997</v>
          </cell>
          <cell r="H51">
            <v>663168.6899999995</v>
          </cell>
          <cell r="I51">
            <v>53.28684896900503</v>
          </cell>
          <cell r="J51">
            <v>-581357.3100000005</v>
          </cell>
          <cell r="K51">
            <v>78.3915063614339</v>
          </cell>
          <cell r="L51">
            <v>-595798.0300000003</v>
          </cell>
        </row>
        <row r="52">
          <cell r="B52">
            <v>486210400</v>
          </cell>
          <cell r="C52">
            <v>77663030</v>
          </cell>
          <cell r="D52">
            <v>40765000</v>
          </cell>
          <cell r="G52">
            <v>62685605.550000004</v>
          </cell>
          <cell r="H52">
            <v>24964585.380000003</v>
          </cell>
          <cell r="I52">
            <v>61.24024378756287</v>
          </cell>
          <cell r="J52">
            <v>-15800414.619999997</v>
          </cell>
          <cell r="K52">
            <v>80.71485950264882</v>
          </cell>
          <cell r="L52">
            <v>-14977424.449999996</v>
          </cell>
        </row>
        <row r="53">
          <cell r="B53">
            <v>57772743</v>
          </cell>
          <cell r="C53">
            <v>6532135</v>
          </cell>
          <cell r="D53">
            <v>2974705</v>
          </cell>
          <cell r="G53">
            <v>6072178.489999998</v>
          </cell>
          <cell r="H53">
            <v>1935161.5599999987</v>
          </cell>
          <cell r="I53">
            <v>65.05389811762842</v>
          </cell>
          <cell r="J53">
            <v>-1039543.4400000013</v>
          </cell>
          <cell r="K53">
            <v>92.95855780690384</v>
          </cell>
          <cell r="L53">
            <v>-459956.51000000164</v>
          </cell>
        </row>
        <row r="54">
          <cell r="B54">
            <v>12514241</v>
          </cell>
          <cell r="C54">
            <v>1908617</v>
          </cell>
          <cell r="D54">
            <v>845424</v>
          </cell>
          <cell r="G54">
            <v>1348692.1800000002</v>
          </cell>
          <cell r="H54">
            <v>523416.7200000002</v>
          </cell>
          <cell r="I54">
            <v>61.91174132742863</v>
          </cell>
          <cell r="J54">
            <v>-322007.2799999998</v>
          </cell>
          <cell r="K54">
            <v>70.66332218564543</v>
          </cell>
          <cell r="L54">
            <v>-559924.8199999998</v>
          </cell>
        </row>
        <row r="55">
          <cell r="B55">
            <v>247090055</v>
          </cell>
          <cell r="C55">
            <v>43206596</v>
          </cell>
          <cell r="D55">
            <v>23555374</v>
          </cell>
          <cell r="G55">
            <v>26270290.110000007</v>
          </cell>
          <cell r="H55">
            <v>9566381.900000008</v>
          </cell>
          <cell r="I55">
            <v>40.61231165338325</v>
          </cell>
          <cell r="J55">
            <v>-13988992.099999992</v>
          </cell>
          <cell r="K55">
            <v>60.801573236641936</v>
          </cell>
          <cell r="L55">
            <v>-16936305.889999993</v>
          </cell>
        </row>
        <row r="56">
          <cell r="B56">
            <v>53582320</v>
          </cell>
          <cell r="C56">
            <v>6112540</v>
          </cell>
          <cell r="D56">
            <v>3058340</v>
          </cell>
          <cell r="G56">
            <v>5258094.03</v>
          </cell>
          <cell r="H56">
            <v>1460645.980000001</v>
          </cell>
          <cell r="I56">
            <v>47.75943747261589</v>
          </cell>
          <cell r="J56">
            <v>-1597694.019999999</v>
          </cell>
          <cell r="K56">
            <v>86.02142529946634</v>
          </cell>
          <cell r="L56">
            <v>-854445.9699999997</v>
          </cell>
        </row>
        <row r="57">
          <cell r="B57">
            <v>12321700</v>
          </cell>
          <cell r="C57">
            <v>1186000</v>
          </cell>
          <cell r="D57">
            <v>598450</v>
          </cell>
          <cell r="G57">
            <v>1406200.7600000002</v>
          </cell>
          <cell r="H57">
            <v>499473.8700000002</v>
          </cell>
          <cell r="I57">
            <v>83.46125323753031</v>
          </cell>
          <cell r="J57">
            <v>-98976.12999999977</v>
          </cell>
          <cell r="K57">
            <v>118.56667453625633</v>
          </cell>
          <cell r="L57">
            <v>220200.76000000024</v>
          </cell>
        </row>
        <row r="58">
          <cell r="B58">
            <v>22815730</v>
          </cell>
          <cell r="C58">
            <v>2730810</v>
          </cell>
          <cell r="D58">
            <v>1288450</v>
          </cell>
          <cell r="G58">
            <v>1972645.3299999998</v>
          </cell>
          <cell r="H58">
            <v>492590.2799999998</v>
          </cell>
          <cell r="I58">
            <v>38.2312297722069</v>
          </cell>
          <cell r="J58">
            <v>-795859.7200000002</v>
          </cell>
          <cell r="K58">
            <v>72.23663784737862</v>
          </cell>
          <cell r="L58">
            <v>-758164.6700000002</v>
          </cell>
        </row>
        <row r="59">
          <cell r="B59">
            <v>23396500</v>
          </cell>
          <cell r="C59">
            <v>3065360</v>
          </cell>
          <cell r="D59">
            <v>1513060</v>
          </cell>
          <cell r="G59">
            <v>1863327.4300000004</v>
          </cell>
          <cell r="H59">
            <v>706184.9800000002</v>
          </cell>
          <cell r="I59">
            <v>46.67263558616315</v>
          </cell>
          <cell r="J59">
            <v>-806875.0199999998</v>
          </cell>
          <cell r="K59">
            <v>60.786577432993205</v>
          </cell>
          <cell r="L59">
            <v>-1202032.5699999996</v>
          </cell>
        </row>
        <row r="60">
          <cell r="B60">
            <v>64941800</v>
          </cell>
          <cell r="C60">
            <v>9998414</v>
          </cell>
          <cell r="D60">
            <v>9998414</v>
          </cell>
          <cell r="G60">
            <v>11470856.06</v>
          </cell>
          <cell r="H60">
            <v>8012927.920000001</v>
          </cell>
          <cell r="I60">
            <v>80.14198971956952</v>
          </cell>
          <cell r="J60">
            <v>-1985486.0799999991</v>
          </cell>
          <cell r="K60">
            <v>114.72675626354341</v>
          </cell>
          <cell r="L60">
            <v>1472442.0600000005</v>
          </cell>
        </row>
        <row r="61">
          <cell r="B61">
            <v>17000000</v>
          </cell>
          <cell r="C61">
            <v>2034495</v>
          </cell>
          <cell r="D61">
            <v>745902</v>
          </cell>
          <cell r="G61">
            <v>2005750.5099999995</v>
          </cell>
          <cell r="H61">
            <v>923761.2799999996</v>
          </cell>
          <cell r="I61">
            <v>123.84485897611208</v>
          </cell>
          <cell r="J61">
            <v>177859.27999999956</v>
          </cell>
          <cell r="K61">
            <v>98.58714373837239</v>
          </cell>
          <cell r="L61">
            <v>-28744.490000000456</v>
          </cell>
        </row>
        <row r="62">
          <cell r="B62">
            <v>17403486</v>
          </cell>
          <cell r="C62">
            <v>2086354</v>
          </cell>
          <cell r="D62">
            <v>2086354</v>
          </cell>
          <cell r="G62">
            <v>2203501.17</v>
          </cell>
          <cell r="H62">
            <v>512494.19999999995</v>
          </cell>
          <cell r="I62">
            <v>24.56410561199106</v>
          </cell>
          <cell r="J62">
            <v>-1573859.8</v>
          </cell>
          <cell r="K62">
            <v>105.61492297088606</v>
          </cell>
          <cell r="L62">
            <v>117147.16999999993</v>
          </cell>
        </row>
        <row r="63">
          <cell r="B63">
            <v>33732700</v>
          </cell>
          <cell r="C63">
            <v>2267920</v>
          </cell>
          <cell r="D63">
            <v>1339420</v>
          </cell>
          <cell r="G63">
            <v>3216425.1100000003</v>
          </cell>
          <cell r="H63">
            <v>772037.0500000003</v>
          </cell>
          <cell r="I63">
            <v>57.63965373071929</v>
          </cell>
          <cell r="J63">
            <v>-567382.9499999997</v>
          </cell>
          <cell r="K63">
            <v>141.82268819005964</v>
          </cell>
          <cell r="L63">
            <v>948505.1100000003</v>
          </cell>
        </row>
        <row r="64">
          <cell r="B64">
            <v>100401880</v>
          </cell>
          <cell r="C64">
            <v>11039090</v>
          </cell>
          <cell r="D64">
            <v>5536785</v>
          </cell>
          <cell r="G64">
            <v>11656885.709999999</v>
          </cell>
          <cell r="H64">
            <v>3952594.1999999993</v>
          </cell>
          <cell r="I64">
            <v>71.38789387704236</v>
          </cell>
          <cell r="J64">
            <v>-1584190.8000000007</v>
          </cell>
          <cell r="K64">
            <v>105.59643693456616</v>
          </cell>
          <cell r="L64">
            <v>617795.709999999</v>
          </cell>
        </row>
        <row r="65">
          <cell r="B65">
            <v>87729034</v>
          </cell>
          <cell r="C65">
            <v>12074984</v>
          </cell>
          <cell r="D65">
            <v>6130642</v>
          </cell>
          <cell r="G65">
            <v>11369784.75</v>
          </cell>
          <cell r="H65">
            <v>4186191.3499999996</v>
          </cell>
          <cell r="I65">
            <v>68.28308275055043</v>
          </cell>
          <cell r="J65">
            <v>-1944450.6500000004</v>
          </cell>
          <cell r="K65">
            <v>94.15983284118637</v>
          </cell>
          <cell r="L65">
            <v>-705199.25</v>
          </cell>
        </row>
        <row r="66">
          <cell r="B66">
            <v>59227834</v>
          </cell>
          <cell r="C66">
            <v>9386503</v>
          </cell>
          <cell r="D66">
            <v>5204868</v>
          </cell>
          <cell r="G66">
            <v>8452425.66</v>
          </cell>
          <cell r="H66">
            <v>3695506.37</v>
          </cell>
          <cell r="I66">
            <v>71.00096236830598</v>
          </cell>
          <cell r="J66">
            <v>-1509361.63</v>
          </cell>
          <cell r="K66">
            <v>90.04871846309537</v>
          </cell>
          <cell r="L66">
            <v>-934077.3399999999</v>
          </cell>
        </row>
        <row r="67">
          <cell r="B67">
            <v>878630800</v>
          </cell>
          <cell r="C67">
            <v>144138400</v>
          </cell>
          <cell r="D67">
            <v>69093950</v>
          </cell>
          <cell r="G67">
            <v>135041077.36</v>
          </cell>
          <cell r="H67">
            <v>46795144.23000002</v>
          </cell>
          <cell r="I67">
            <v>67.72683314530435</v>
          </cell>
          <cell r="J67">
            <v>-22298805.76999998</v>
          </cell>
          <cell r="K67">
            <v>93.68848090446406</v>
          </cell>
          <cell r="L67">
            <v>-9097322.639999986</v>
          </cell>
        </row>
        <row r="68">
          <cell r="B68">
            <v>6492000000</v>
          </cell>
          <cell r="C68">
            <v>1035700000</v>
          </cell>
          <cell r="D68">
            <v>571500000</v>
          </cell>
          <cell r="G68">
            <v>840592884.82</v>
          </cell>
          <cell r="H68">
            <v>386784144.7500002</v>
          </cell>
          <cell r="I68">
            <v>67.67876548556434</v>
          </cell>
          <cell r="J68">
            <v>-184715855.24999982</v>
          </cell>
          <cell r="K68">
            <v>81.1618118007145</v>
          </cell>
          <cell r="L68">
            <v>-195107115.17999995</v>
          </cell>
        </row>
        <row r="69">
          <cell r="B69">
            <v>23163726</v>
          </cell>
          <cell r="C69">
            <v>2821396</v>
          </cell>
          <cell r="D69">
            <v>2821396</v>
          </cell>
          <cell r="G69">
            <v>1743014.5799999998</v>
          </cell>
          <cell r="H69">
            <v>733067.1799999997</v>
          </cell>
          <cell r="I69">
            <v>25.982427847774638</v>
          </cell>
          <cell r="J69">
            <v>-2088328.8200000003</v>
          </cell>
          <cell r="K69">
            <v>61.7784451385059</v>
          </cell>
          <cell r="L69">
            <v>-1078381.4200000002</v>
          </cell>
        </row>
        <row r="70">
          <cell r="B70">
            <v>26260500</v>
          </cell>
          <cell r="C70">
            <v>3606386</v>
          </cell>
          <cell r="D70">
            <v>1947886</v>
          </cell>
          <cell r="G70">
            <v>3529629.98</v>
          </cell>
          <cell r="H70">
            <v>1408100.9100000001</v>
          </cell>
          <cell r="I70">
            <v>72.28867141095527</v>
          </cell>
          <cell r="J70">
            <v>-539785.0899999999</v>
          </cell>
          <cell r="K70">
            <v>97.87166376533183</v>
          </cell>
          <cell r="L70">
            <v>-76756.02000000002</v>
          </cell>
        </row>
        <row r="71">
          <cell r="B71">
            <v>34002800</v>
          </cell>
          <cell r="C71">
            <v>4763384</v>
          </cell>
          <cell r="D71">
            <v>2212942</v>
          </cell>
          <cell r="G71">
            <v>4319767.39</v>
          </cell>
          <cell r="H71">
            <v>2356733.63</v>
          </cell>
          <cell r="I71">
            <v>106.49775863985589</v>
          </cell>
          <cell r="J71">
            <v>143791.6299999999</v>
          </cell>
          <cell r="K71">
            <v>90.68694419765443</v>
          </cell>
          <cell r="L71">
            <v>-443616.61000000034</v>
          </cell>
        </row>
        <row r="72">
          <cell r="B72">
            <v>207684300</v>
          </cell>
          <cell r="C72">
            <v>25651100</v>
          </cell>
          <cell r="D72">
            <v>12836600</v>
          </cell>
          <cell r="G72">
            <v>41144375.41</v>
          </cell>
          <cell r="H72">
            <v>24692711.25</v>
          </cell>
          <cell r="I72">
            <v>192.36177219824563</v>
          </cell>
          <cell r="J72">
            <v>11856111.25</v>
          </cell>
          <cell r="K72">
            <v>160.40004292213587</v>
          </cell>
          <cell r="L72">
            <v>15493275.409999996</v>
          </cell>
        </row>
        <row r="73">
          <cell r="B73">
            <v>25925474</v>
          </cell>
          <cell r="C73">
            <v>3416139</v>
          </cell>
          <cell r="D73">
            <v>1826904</v>
          </cell>
          <cell r="G73">
            <v>3283542.1100000003</v>
          </cell>
          <cell r="H73">
            <v>1190505.2700000003</v>
          </cell>
          <cell r="I73">
            <v>65.16517945113702</v>
          </cell>
          <cell r="J73">
            <v>-636398.7299999997</v>
          </cell>
          <cell r="K73">
            <v>96.11851596202614</v>
          </cell>
          <cell r="L73">
            <v>-132596.88999999966</v>
          </cell>
        </row>
        <row r="74">
          <cell r="B74">
            <v>740000000</v>
          </cell>
          <cell r="C74">
            <v>101300000</v>
          </cell>
          <cell r="D74">
            <v>54163000</v>
          </cell>
          <cell r="G74">
            <v>88617170.81</v>
          </cell>
          <cell r="H74">
            <v>38540400.44000001</v>
          </cell>
          <cell r="I74">
            <v>71.15632524047784</v>
          </cell>
          <cell r="J74">
            <v>-15622599.559999987</v>
          </cell>
          <cell r="K74">
            <v>87.47993169792694</v>
          </cell>
          <cell r="L74">
            <v>-12682829.189999998</v>
          </cell>
        </row>
        <row r="75">
          <cell r="B75">
            <v>24810600</v>
          </cell>
          <cell r="C75">
            <v>2899985</v>
          </cell>
          <cell r="D75">
            <v>1225066</v>
          </cell>
          <cell r="G75">
            <v>2220786.6599999997</v>
          </cell>
          <cell r="H75">
            <v>695285.2699999998</v>
          </cell>
          <cell r="I75">
            <v>56.75492340820819</v>
          </cell>
          <cell r="J75">
            <v>-529780.7300000002</v>
          </cell>
          <cell r="K75">
            <v>76.57924644437814</v>
          </cell>
          <cell r="L75">
            <v>-679198.3400000003</v>
          </cell>
        </row>
        <row r="76">
          <cell r="B76">
            <v>53611910</v>
          </cell>
          <cell r="C76">
            <v>6360255</v>
          </cell>
          <cell r="D76">
            <v>3479440</v>
          </cell>
          <cell r="G76">
            <v>5240184.87</v>
          </cell>
          <cell r="H76">
            <v>1942274.789999999</v>
          </cell>
          <cell r="I76">
            <v>55.82147673188786</v>
          </cell>
          <cell r="J76">
            <v>-1537165.210000001</v>
          </cell>
          <cell r="K76">
            <v>82.38954051370581</v>
          </cell>
          <cell r="L76">
            <v>-1120070.13</v>
          </cell>
        </row>
        <row r="77">
          <cell r="B77">
            <v>25527000</v>
          </cell>
          <cell r="C77">
            <v>2477729</v>
          </cell>
          <cell r="D77">
            <v>1288397</v>
          </cell>
          <cell r="G77">
            <v>2423485.85</v>
          </cell>
          <cell r="H77">
            <v>987273.3</v>
          </cell>
          <cell r="I77">
            <v>76.6280346818566</v>
          </cell>
          <cell r="J77">
            <v>-301123.69999999995</v>
          </cell>
          <cell r="K77">
            <v>97.81077147662235</v>
          </cell>
          <cell r="L77">
            <v>-54243.14999999991</v>
          </cell>
        </row>
        <row r="78">
          <cell r="B78">
            <v>53091700</v>
          </cell>
          <cell r="C78">
            <v>4702600</v>
          </cell>
          <cell r="D78">
            <v>2812300</v>
          </cell>
          <cell r="G78">
            <v>5411460.26</v>
          </cell>
          <cell r="H78">
            <v>1997671.7599999998</v>
          </cell>
          <cell r="I78">
            <v>71.03338050705827</v>
          </cell>
          <cell r="J78">
            <v>-814628.2400000002</v>
          </cell>
          <cell r="K78">
            <v>115.07379449666142</v>
          </cell>
          <cell r="L78">
            <v>708860.2599999998</v>
          </cell>
        </row>
        <row r="79">
          <cell r="B79">
            <v>15486500</v>
          </cell>
          <cell r="C79">
            <v>2931849</v>
          </cell>
          <cell r="D79">
            <v>1529247</v>
          </cell>
          <cell r="G79">
            <v>1710121.5299999998</v>
          </cell>
          <cell r="H79">
            <v>600805.9199999997</v>
          </cell>
          <cell r="I79">
            <v>39.28769649376456</v>
          </cell>
          <cell r="J79">
            <v>-928441.0800000003</v>
          </cell>
          <cell r="K79">
            <v>58.32911347071421</v>
          </cell>
          <cell r="L79">
            <v>-1221727.4700000002</v>
          </cell>
        </row>
        <row r="80">
          <cell r="B80">
            <v>16156800</v>
          </cell>
          <cell r="C80">
            <v>1374122</v>
          </cell>
          <cell r="D80">
            <v>1374122</v>
          </cell>
          <cell r="G80">
            <v>2000251.4000000001</v>
          </cell>
          <cell r="H80">
            <v>547278.4800000002</v>
          </cell>
          <cell r="I80">
            <v>39.82750294369789</v>
          </cell>
          <cell r="J80">
            <v>-826843.5199999998</v>
          </cell>
          <cell r="K80">
            <v>145.5657794577192</v>
          </cell>
          <cell r="L80">
            <v>626129.4000000001</v>
          </cell>
        </row>
        <row r="81">
          <cell r="B81">
            <v>29472000</v>
          </cell>
          <cell r="C81">
            <v>3098600</v>
          </cell>
          <cell r="D81">
            <v>1549300</v>
          </cell>
          <cell r="G81">
            <v>2852679.6400000006</v>
          </cell>
          <cell r="H81">
            <v>1268647.2900000007</v>
          </cell>
          <cell r="I81">
            <v>81.8851926676564</v>
          </cell>
          <cell r="J81">
            <v>-280652.70999999926</v>
          </cell>
          <cell r="K81">
            <v>92.06350093590656</v>
          </cell>
          <cell r="L81">
            <v>-245920.3599999994</v>
          </cell>
        </row>
        <row r="82">
          <cell r="B82">
            <v>146298107</v>
          </cell>
          <cell r="C82">
            <v>23198884</v>
          </cell>
          <cell r="D82">
            <v>11716459</v>
          </cell>
          <cell r="G82">
            <v>17079731.900000002</v>
          </cell>
          <cell r="H82">
            <v>6262915.710000003</v>
          </cell>
          <cell r="I82">
            <v>53.45399757725438</v>
          </cell>
          <cell r="J82">
            <v>-5453543.289999997</v>
          </cell>
          <cell r="K82">
            <v>73.623075575532</v>
          </cell>
          <cell r="L82">
            <v>-6119152.099999998</v>
          </cell>
        </row>
        <row r="83">
          <cell r="B83">
            <v>14029217534</v>
          </cell>
          <cell r="C83">
            <v>2124292034</v>
          </cell>
          <cell r="D83">
            <v>1171531565</v>
          </cell>
          <cell r="G83">
            <v>1807163854.26</v>
          </cell>
          <cell r="H83">
            <v>826158160.97</v>
          </cell>
          <cell r="I83">
            <v>70.51949649943919</v>
          </cell>
          <cell r="J83">
            <v>-345373404.0299998</v>
          </cell>
          <cell r="K83">
            <v>85.07134731645847</v>
          </cell>
          <cell r="L83">
            <v>-317128179.74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94" sqref="M94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18.02.2021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18.02.2021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лютий</v>
      </c>
      <c r="E8" s="16" t="s">
        <v>10</v>
      </c>
      <c r="F8" s="21" t="str">
        <f>'[1]вспомогат'!H8</f>
        <v>за лютий</v>
      </c>
      <c r="G8" s="22" t="str">
        <f>'[1]вспомогат'!I8</f>
        <v>за лютий</v>
      </c>
      <c r="H8" s="23"/>
      <c r="I8" s="22" t="str">
        <f>'[1]вспомогат'!K8</f>
        <v>за 2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2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354356600</v>
      </c>
      <c r="D10" s="33">
        <f>'[1]вспомогат'!D10</f>
        <v>216020800</v>
      </c>
      <c r="E10" s="33">
        <f>'[1]вспомогат'!G10</f>
        <v>323933837.37999994</v>
      </c>
      <c r="F10" s="33">
        <f>'[1]вспомогат'!H10</f>
        <v>186833196.41999993</v>
      </c>
      <c r="G10" s="34">
        <f>'[1]вспомогат'!I10</f>
        <v>86.48852167013543</v>
      </c>
      <c r="H10" s="35">
        <f>'[1]вспомогат'!J10</f>
        <v>-29187603.580000073</v>
      </c>
      <c r="I10" s="36">
        <f>'[1]вспомогат'!K10</f>
        <v>91.41464766847857</v>
      </c>
      <c r="J10" s="37">
        <f>'[1]вспомогат'!L10</f>
        <v>-30422762.620000064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71170</v>
      </c>
      <c r="D12" s="38">
        <f>'[1]вспомогат'!D11</f>
        <v>44270</v>
      </c>
      <c r="E12" s="33">
        <f>'[1]вспомогат'!G11</f>
        <v>48715.38</v>
      </c>
      <c r="F12" s="38">
        <f>'[1]вспомогат'!H11</f>
        <v>35263.36</v>
      </c>
      <c r="G12" s="39">
        <f>'[1]вспомогат'!I11</f>
        <v>79.6552066862435</v>
      </c>
      <c r="H12" s="35">
        <f>'[1]вспомогат'!J11</f>
        <v>-9006.64</v>
      </c>
      <c r="I12" s="36">
        <f>'[1]вспомогат'!K11</f>
        <v>68.44931853308978</v>
      </c>
      <c r="J12" s="37">
        <f>'[1]вспомогат'!L11</f>
        <v>-22454.620000000003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3100</v>
      </c>
      <c r="D13" s="38">
        <f>'[1]вспомогат'!D12</f>
        <v>1550</v>
      </c>
      <c r="E13" s="33">
        <f>'[1]вспомогат'!G12</f>
        <v>82351.23999999999</v>
      </c>
      <c r="F13" s="38">
        <f>'[1]вспомогат'!H12</f>
        <v>27528.999999999993</v>
      </c>
      <c r="G13" s="39">
        <f>'[1]вспомогат'!I12</f>
        <v>1776.0645161290317</v>
      </c>
      <c r="H13" s="35">
        <f>'[1]вспомогат'!J12</f>
        <v>25978.999999999993</v>
      </c>
      <c r="I13" s="36">
        <f>'[1]вспомогат'!K12</f>
        <v>2656.4916129032254</v>
      </c>
      <c r="J13" s="37">
        <f>'[1]вспомогат'!L12</f>
        <v>79251.23999999999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81700</v>
      </c>
      <c r="D14" s="38">
        <f>'[1]вспомогат'!D13</f>
        <v>40700</v>
      </c>
      <c r="E14" s="33">
        <f>'[1]вспомогат'!G13</f>
        <v>135466.03</v>
      </c>
      <c r="F14" s="38">
        <f>'[1]вспомогат'!H13</f>
        <v>33804.28999999999</v>
      </c>
      <c r="G14" s="39">
        <f>'[1]вспомогат'!I13</f>
        <v>83.05722358722358</v>
      </c>
      <c r="H14" s="35">
        <f>'[1]вспомогат'!J13</f>
        <v>-6895.710000000006</v>
      </c>
      <c r="I14" s="36">
        <f>'[1]вспомогат'!K13</f>
        <v>165.809094247246</v>
      </c>
      <c r="J14" s="37">
        <f>'[1]вспомогат'!L13</f>
        <v>53766.03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96000</v>
      </c>
      <c r="D15" s="38">
        <f>'[1]вспомогат'!D14</f>
        <v>96000</v>
      </c>
      <c r="E15" s="33">
        <f>'[1]вспомогат'!G14</f>
        <v>154139.04</v>
      </c>
      <c r="F15" s="38">
        <f>'[1]вспомогат'!H14</f>
        <v>86956.68000000001</v>
      </c>
      <c r="G15" s="39">
        <f>'[1]вспомогат'!I14</f>
        <v>90.57987500000002</v>
      </c>
      <c r="H15" s="35">
        <f>'[1]вспомогат'!J14</f>
        <v>-9043.319999999992</v>
      </c>
      <c r="I15" s="36">
        <f>'[1]вспомогат'!K14</f>
        <v>160.5615</v>
      </c>
      <c r="J15" s="37">
        <f>'[1]вспомогат'!L14</f>
        <v>58139.04000000001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5000</v>
      </c>
      <c r="D16" s="38">
        <f>'[1]вспомогат'!D15</f>
        <v>5000</v>
      </c>
      <c r="E16" s="33">
        <f>'[1]вспомогат'!G15</f>
        <v>453.79</v>
      </c>
      <c r="F16" s="38">
        <f>'[1]вспомогат'!H15</f>
        <v>0</v>
      </c>
      <c r="G16" s="39">
        <f>'[1]вспомогат'!I15</f>
        <v>0</v>
      </c>
      <c r="H16" s="35">
        <f>'[1]вспомогат'!J15</f>
        <v>-5000</v>
      </c>
      <c r="I16" s="36">
        <f>'[1]вспомогат'!K15</f>
        <v>9.075800000000001</v>
      </c>
      <c r="J16" s="37">
        <f>'[1]вспомогат'!L15</f>
        <v>-4546.21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256970</v>
      </c>
      <c r="D17" s="41">
        <f>SUM(D12:D16)</f>
        <v>187520</v>
      </c>
      <c r="E17" s="41">
        <f>SUM(E12:E16)</f>
        <v>421125.48000000004</v>
      </c>
      <c r="F17" s="41">
        <f>SUM(F12:F16)</f>
        <v>183553.33000000002</v>
      </c>
      <c r="G17" s="42">
        <f>F17/D17*100</f>
        <v>97.8846683020478</v>
      </c>
      <c r="H17" s="41">
        <f>SUM(H12:H16)</f>
        <v>-3966.6700000000055</v>
      </c>
      <c r="I17" s="43">
        <f>E17/C17*100</f>
        <v>163.8811845740748</v>
      </c>
      <c r="J17" s="41">
        <f>SUM(J12:J16)</f>
        <v>164155.48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2077261</v>
      </c>
      <c r="D18" s="44">
        <f>'[1]вспомогат'!D16</f>
        <v>1065141</v>
      </c>
      <c r="E18" s="33">
        <f>'[1]вспомогат'!G16</f>
        <v>2508247.0700000008</v>
      </c>
      <c r="F18" s="38">
        <f>'[1]вспомогат'!H16</f>
        <v>401864.6000000001</v>
      </c>
      <c r="G18" s="39">
        <f>'[1]вспомогат'!I16</f>
        <v>37.72877018160038</v>
      </c>
      <c r="H18" s="35">
        <f>'[1]вспомогат'!J16</f>
        <v>-663276.3999999999</v>
      </c>
      <c r="I18" s="36">
        <f>'[1]вспомогат'!K16</f>
        <v>120.74780540336533</v>
      </c>
      <c r="J18" s="37">
        <f>'[1]вспомогат'!L16</f>
        <v>430986.07000000076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9565205</v>
      </c>
      <c r="D19" s="44">
        <f>'[1]вспомогат'!D17</f>
        <v>9565205</v>
      </c>
      <c r="E19" s="33">
        <f>'[1]вспомогат'!G17</f>
        <v>6249731.03</v>
      </c>
      <c r="F19" s="38">
        <f>'[1]вспомогат'!H17</f>
        <v>1808870.17</v>
      </c>
      <c r="G19" s="39">
        <f>'[1]вспомогат'!I17</f>
        <v>18.91093991189943</v>
      </c>
      <c r="H19" s="35">
        <f>'[1]вспомогат'!J17</f>
        <v>-7756334.83</v>
      </c>
      <c r="I19" s="36">
        <f>'[1]вспомогат'!K17</f>
        <v>65.33818177446275</v>
      </c>
      <c r="J19" s="37">
        <f>'[1]вспомогат'!L17</f>
        <v>-3315473.9699999997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3712875</v>
      </c>
      <c r="D20" s="44">
        <f>'[1]вспомогат'!D18</f>
        <v>1303522</v>
      </c>
      <c r="E20" s="33">
        <f>'[1]вспомогат'!G18</f>
        <v>3022202.98</v>
      </c>
      <c r="F20" s="38">
        <f>'[1]вспомогат'!H18</f>
        <v>938288.06</v>
      </c>
      <c r="G20" s="39">
        <f>'[1]вспомогат'!I18</f>
        <v>71.98099149841737</v>
      </c>
      <c r="H20" s="35">
        <f>'[1]вспомогат'!J18</f>
        <v>-365233.93999999994</v>
      </c>
      <c r="I20" s="36">
        <f>'[1]вспомогат'!K18</f>
        <v>81.39791886341446</v>
      </c>
      <c r="J20" s="37">
        <f>'[1]вспомогат'!L18</f>
        <v>-690672.02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3689759</v>
      </c>
      <c r="D21" s="44">
        <f>'[1]вспомогат'!D19</f>
        <v>1141800</v>
      </c>
      <c r="E21" s="33">
        <f>'[1]вспомогат'!G19</f>
        <v>2265024.9000000004</v>
      </c>
      <c r="F21" s="38">
        <f>'[1]вспомогат'!H19</f>
        <v>646818.0600000003</v>
      </c>
      <c r="G21" s="39">
        <f>'[1]вспомогат'!I19</f>
        <v>56.648980557015264</v>
      </c>
      <c r="H21" s="35">
        <f>'[1]вспомогат'!J19</f>
        <v>-494981.9399999997</v>
      </c>
      <c r="I21" s="36">
        <f>'[1]вспомогат'!K19</f>
        <v>61.38679789113599</v>
      </c>
      <c r="J21" s="37">
        <f>'[1]вспомогат'!L19</f>
        <v>-1424734.0999999996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2704310</v>
      </c>
      <c r="D22" s="44">
        <f>'[1]вспомогат'!D20</f>
        <v>898710</v>
      </c>
      <c r="E22" s="33">
        <f>'[1]вспомогат'!G20</f>
        <v>3576726.6199999996</v>
      </c>
      <c r="F22" s="38">
        <f>'[1]вспомогат'!H20</f>
        <v>1409669.3900000001</v>
      </c>
      <c r="G22" s="39">
        <f>'[1]вспомогат'!I20</f>
        <v>156.85475737445896</v>
      </c>
      <c r="H22" s="35">
        <f>'[1]вспомогат'!J20</f>
        <v>510959.39000000013</v>
      </c>
      <c r="I22" s="36">
        <f>'[1]вспомогат'!K20</f>
        <v>132.260229781349</v>
      </c>
      <c r="J22" s="37">
        <f>'[1]вспомогат'!L20</f>
        <v>872416.6199999996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3353940</v>
      </c>
      <c r="D23" s="44">
        <f>'[1]вспомогат'!D21</f>
        <v>3353940</v>
      </c>
      <c r="E23" s="33">
        <f>'[1]вспомогат'!G21</f>
        <v>2452321.64</v>
      </c>
      <c r="F23" s="38">
        <f>'[1]вспомогат'!H21</f>
        <v>772355.6599999999</v>
      </c>
      <c r="G23" s="39">
        <f>'[1]вспомогат'!I21</f>
        <v>23.02830879502913</v>
      </c>
      <c r="H23" s="35">
        <f>'[1]вспомогат'!J21</f>
        <v>-2581584.34</v>
      </c>
      <c r="I23" s="36">
        <f>'[1]вспомогат'!K21</f>
        <v>73.11763597440623</v>
      </c>
      <c r="J23" s="37">
        <f>'[1]вспомогат'!L21</f>
        <v>-901618.3599999999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8585073</v>
      </c>
      <c r="D24" s="44">
        <f>'[1]вспомогат'!D22</f>
        <v>3438944</v>
      </c>
      <c r="E24" s="33">
        <f>'[1]вспомогат'!G22</f>
        <v>4797049.1</v>
      </c>
      <c r="F24" s="38">
        <f>'[1]вспомогат'!H22</f>
        <v>1706499.359999999</v>
      </c>
      <c r="G24" s="39">
        <f>'[1]вспомогат'!I22</f>
        <v>49.62277257204534</v>
      </c>
      <c r="H24" s="35">
        <f>'[1]вспомогат'!J22</f>
        <v>-1732444.640000001</v>
      </c>
      <c r="I24" s="36">
        <f>'[1]вспомогат'!K22</f>
        <v>55.87662562682926</v>
      </c>
      <c r="J24" s="37">
        <f>'[1]вспомогат'!L22</f>
        <v>-3788023.9000000004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10813509</v>
      </c>
      <c r="D25" s="44">
        <f>'[1]вспомогат'!D23</f>
        <v>4537216</v>
      </c>
      <c r="E25" s="33">
        <f>'[1]вспомогат'!G23</f>
        <v>9399119.049999999</v>
      </c>
      <c r="F25" s="38">
        <f>'[1]вспомогат'!H23</f>
        <v>4441089.1499999985</v>
      </c>
      <c r="G25" s="39">
        <f>'[1]вспомогат'!I23</f>
        <v>97.88136932427282</v>
      </c>
      <c r="H25" s="35">
        <f>'[1]вспомогат'!J23</f>
        <v>-96126.85000000149</v>
      </c>
      <c r="I25" s="36">
        <f>'[1]вспомогат'!K23</f>
        <v>86.92015746230015</v>
      </c>
      <c r="J25" s="37">
        <f>'[1]вспомогат'!L23</f>
        <v>-1414389.9500000011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3290185</v>
      </c>
      <c r="D26" s="44">
        <f>'[1]вспомогат'!D24</f>
        <v>1913300</v>
      </c>
      <c r="E26" s="33">
        <f>'[1]вспомогат'!G24</f>
        <v>4091873.6999999997</v>
      </c>
      <c r="F26" s="38">
        <f>'[1]вспомогат'!H24</f>
        <v>1250550.3199999994</v>
      </c>
      <c r="G26" s="39">
        <f>'[1]вспомогат'!I24</f>
        <v>65.36091151413784</v>
      </c>
      <c r="H26" s="35">
        <f>'[1]вспомогат'!J24</f>
        <v>-662749.6800000006</v>
      </c>
      <c r="I26" s="36">
        <f>'[1]вспомогат'!K24</f>
        <v>124.36606756155048</v>
      </c>
      <c r="J26" s="37">
        <f>'[1]вспомогат'!L24</f>
        <v>801688.6999999997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5642963</v>
      </c>
      <c r="D27" s="44">
        <f>'[1]вспомогат'!D25</f>
        <v>3320170</v>
      </c>
      <c r="E27" s="33">
        <f>'[1]вспомогат'!G25</f>
        <v>4088375.76</v>
      </c>
      <c r="F27" s="38">
        <f>'[1]вспомогат'!H25</f>
        <v>1468180.3699999996</v>
      </c>
      <c r="G27" s="39">
        <f>'[1]вспомогат'!I25</f>
        <v>44.22003602225186</v>
      </c>
      <c r="H27" s="35">
        <f>'[1]вспомогат'!J25</f>
        <v>-1851989.6300000004</v>
      </c>
      <c r="I27" s="36">
        <f>'[1]вспомогат'!K25</f>
        <v>72.4508695165997</v>
      </c>
      <c r="J27" s="37">
        <f>'[1]вспомогат'!L25</f>
        <v>-1554587.2400000002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3649988</v>
      </c>
      <c r="D28" s="44">
        <f>'[1]вспомогат'!D26</f>
        <v>1851801</v>
      </c>
      <c r="E28" s="33">
        <f>'[1]вспомогат'!G26</f>
        <v>1777851.46</v>
      </c>
      <c r="F28" s="38">
        <f>'[1]вспомогат'!H26</f>
        <v>423732.7100000002</v>
      </c>
      <c r="G28" s="39">
        <f>'[1]вспомогат'!I26</f>
        <v>22.88219468506606</v>
      </c>
      <c r="H28" s="35">
        <f>'[1]вспомогат'!J26</f>
        <v>-1428068.2899999998</v>
      </c>
      <c r="I28" s="36">
        <f>'[1]вспомогат'!K26</f>
        <v>48.70841931535117</v>
      </c>
      <c r="J28" s="37">
        <f>'[1]вспомогат'!L26</f>
        <v>-1872136.54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3694040</v>
      </c>
      <c r="D29" s="44">
        <f>'[1]вспомогат'!D27</f>
        <v>1622884</v>
      </c>
      <c r="E29" s="33">
        <f>'[1]вспомогат'!G27</f>
        <v>3810626.3200000003</v>
      </c>
      <c r="F29" s="38">
        <f>'[1]вспомогат'!H27</f>
        <v>1433481.2900000005</v>
      </c>
      <c r="G29" s="39">
        <f>'[1]вспомогат'!I27</f>
        <v>88.32925150534484</v>
      </c>
      <c r="H29" s="35">
        <f>'[1]вспомогат'!J27</f>
        <v>-189402.7099999995</v>
      </c>
      <c r="I29" s="36">
        <f>'[1]вспомогат'!K27</f>
        <v>103.15606544596162</v>
      </c>
      <c r="J29" s="37">
        <f>'[1]вспомогат'!L27</f>
        <v>116586.3200000003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1215800</v>
      </c>
      <c r="D30" s="44">
        <f>'[1]вспомогат'!D28</f>
        <v>1215800</v>
      </c>
      <c r="E30" s="33">
        <f>'[1]вспомогат'!G28</f>
        <v>1465641.36</v>
      </c>
      <c r="F30" s="38">
        <f>'[1]вспомогат'!H28</f>
        <v>338811.26000000024</v>
      </c>
      <c r="G30" s="39">
        <f>'[1]вспомогат'!I28</f>
        <v>27.86735153808194</v>
      </c>
      <c r="H30" s="35">
        <f>'[1]вспомогат'!J28</f>
        <v>-876988.7399999998</v>
      </c>
      <c r="I30" s="36">
        <f>'[1]вспомогат'!K28</f>
        <v>120.54954433294951</v>
      </c>
      <c r="J30" s="37">
        <f>'[1]вспомогат'!L28</f>
        <v>249841.3600000001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10746420</v>
      </c>
      <c r="D31" s="44">
        <f>'[1]вспомогат'!D29</f>
        <v>5242690</v>
      </c>
      <c r="E31" s="33">
        <f>'[1]вспомогат'!G29</f>
        <v>7659729.820000002</v>
      </c>
      <c r="F31" s="38">
        <f>'[1]вспомогат'!H29</f>
        <v>2219551.2200000016</v>
      </c>
      <c r="G31" s="39">
        <f>'[1]вспомогат'!I29</f>
        <v>42.33611409410058</v>
      </c>
      <c r="H31" s="35">
        <f>'[1]вспомогат'!J29</f>
        <v>-3023138.7799999984</v>
      </c>
      <c r="I31" s="36">
        <f>'[1]вспомогат'!K29</f>
        <v>71.27703756227658</v>
      </c>
      <c r="J31" s="37">
        <f>'[1]вспомогат'!L29</f>
        <v>-3086690.179999998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13592600</v>
      </c>
      <c r="D32" s="44">
        <f>'[1]вспомогат'!D30</f>
        <v>7168600</v>
      </c>
      <c r="E32" s="33">
        <f>'[1]вспомогат'!G30</f>
        <v>12759158.239999998</v>
      </c>
      <c r="F32" s="38">
        <f>'[1]вспомогат'!H30</f>
        <v>4705159.369999998</v>
      </c>
      <c r="G32" s="39">
        <f>'[1]вспомогат'!I30</f>
        <v>65.63568018860026</v>
      </c>
      <c r="H32" s="35">
        <f>'[1]вспомогат'!J30</f>
        <v>-2463440.6300000018</v>
      </c>
      <c r="I32" s="36">
        <f>'[1]вспомогат'!K30</f>
        <v>93.86841546135396</v>
      </c>
      <c r="J32" s="37">
        <f>'[1]вспомогат'!L30</f>
        <v>-833441.7600000016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5287460</v>
      </c>
      <c r="D33" s="44">
        <f>'[1]вспомогат'!D31</f>
        <v>2317070</v>
      </c>
      <c r="E33" s="33">
        <f>'[1]вспомогат'!G31</f>
        <v>4051033.0300000003</v>
      </c>
      <c r="F33" s="38">
        <f>'[1]вспомогат'!H31</f>
        <v>1277464.0600000005</v>
      </c>
      <c r="G33" s="39">
        <f>'[1]вспомогат'!I31</f>
        <v>55.132734876374066</v>
      </c>
      <c r="H33" s="35">
        <f>'[1]вспомогат'!J31</f>
        <v>-1039605.9399999995</v>
      </c>
      <c r="I33" s="36">
        <f>'[1]вспомогат'!K31</f>
        <v>76.61586149115077</v>
      </c>
      <c r="J33" s="37">
        <f>'[1]вспомогат'!L31</f>
        <v>-1236426.9699999997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10814090</v>
      </c>
      <c r="D34" s="44">
        <f>'[1]вспомогат'!D32</f>
        <v>3769365</v>
      </c>
      <c r="E34" s="33">
        <f>'[1]вспомогат'!G32</f>
        <v>9083371.290000001</v>
      </c>
      <c r="F34" s="38">
        <f>'[1]вспомогат'!H32</f>
        <v>2292226.4300000016</v>
      </c>
      <c r="G34" s="39">
        <f>'[1]вспомогат'!I32</f>
        <v>60.81200493982413</v>
      </c>
      <c r="H34" s="35">
        <f>'[1]вспомогат'!J32</f>
        <v>-1477138.5699999984</v>
      </c>
      <c r="I34" s="36">
        <f>'[1]вспомогат'!K32</f>
        <v>83.99570643484566</v>
      </c>
      <c r="J34" s="37">
        <f>'[1]вспомогат'!L32</f>
        <v>-1730718.709999999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18520510</v>
      </c>
      <c r="D35" s="44">
        <f>'[1]вспомогат'!D33</f>
        <v>8359180</v>
      </c>
      <c r="E35" s="33">
        <f>'[1]вспомогат'!G33</f>
        <v>12048260.979999999</v>
      </c>
      <c r="F35" s="38">
        <f>'[1]вспомогат'!H33</f>
        <v>3932443.17</v>
      </c>
      <c r="G35" s="39">
        <f>'[1]вспомогат'!I33</f>
        <v>47.04340820511103</v>
      </c>
      <c r="H35" s="35">
        <f>'[1]вспомогат'!J33</f>
        <v>-4426736.83</v>
      </c>
      <c r="I35" s="36">
        <f>'[1]вспомогат'!K33</f>
        <v>65.05361342641211</v>
      </c>
      <c r="J35" s="37">
        <f>'[1]вспомогат'!L33</f>
        <v>-6472249.020000001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2595244</v>
      </c>
      <c r="D36" s="44">
        <f>'[1]вспомогат'!D34</f>
        <v>1253242</v>
      </c>
      <c r="E36" s="33">
        <f>'[1]вспомогат'!G34</f>
        <v>2106765.9600000004</v>
      </c>
      <c r="F36" s="38">
        <f>'[1]вспомогат'!H34</f>
        <v>683453.7300000004</v>
      </c>
      <c r="G36" s="39">
        <f>'[1]вспомогат'!I34</f>
        <v>54.53485679541544</v>
      </c>
      <c r="H36" s="35">
        <f>'[1]вспомогат'!J34</f>
        <v>-569788.2699999996</v>
      </c>
      <c r="I36" s="36">
        <f>'[1]вспомогат'!K34</f>
        <v>81.17795320979455</v>
      </c>
      <c r="J36" s="37">
        <f>'[1]вспомогат'!L34</f>
        <v>-488478.0399999996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12459342</v>
      </c>
      <c r="D37" s="44">
        <f>'[1]вспомогат'!D35</f>
        <v>7299445</v>
      </c>
      <c r="E37" s="33">
        <f>'[1]вспомогат'!G35</f>
        <v>10142371.88</v>
      </c>
      <c r="F37" s="38">
        <f>'[1]вспомогат'!H35</f>
        <v>4194342.820000001</v>
      </c>
      <c r="G37" s="39">
        <f>'[1]вспомогат'!I35</f>
        <v>57.461119578269326</v>
      </c>
      <c r="H37" s="35">
        <f>'[1]вспомогат'!J35</f>
        <v>-3105102.179999999</v>
      </c>
      <c r="I37" s="36">
        <f>'[1]вспомогат'!K35</f>
        <v>81.40375214036183</v>
      </c>
      <c r="J37" s="37">
        <f>'[1]вспомогат'!L35</f>
        <v>-2316970.119999999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3424959</v>
      </c>
      <c r="D38" s="44">
        <f>'[1]вспомогат'!D36</f>
        <v>1308704</v>
      </c>
      <c r="E38" s="33">
        <f>'[1]вспомогат'!G36</f>
        <v>3177610.97</v>
      </c>
      <c r="F38" s="38">
        <f>'[1]вспомогат'!H36</f>
        <v>1004721.48</v>
      </c>
      <c r="G38" s="39">
        <f>'[1]вспомогат'!I36</f>
        <v>76.77224796439836</v>
      </c>
      <c r="H38" s="35">
        <f>'[1]вспомогат'!J36</f>
        <v>-303982.52</v>
      </c>
      <c r="I38" s="36">
        <f>'[1]вспомогат'!K36</f>
        <v>92.77807325576745</v>
      </c>
      <c r="J38" s="37">
        <f>'[1]вспомогат'!L36</f>
        <v>-247348.0299999998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907100</v>
      </c>
      <c r="D39" s="44">
        <f>'[1]вспомогат'!D37</f>
        <v>421000</v>
      </c>
      <c r="E39" s="33">
        <f>'[1]вспомогат'!G37</f>
        <v>1104854.11</v>
      </c>
      <c r="F39" s="38">
        <f>'[1]вспомогат'!H37</f>
        <v>307314.77000000025</v>
      </c>
      <c r="G39" s="39">
        <f>'[1]вспомогат'!I37</f>
        <v>72.99638242280291</v>
      </c>
      <c r="H39" s="35">
        <f>'[1]вспомогат'!J37</f>
        <v>-113685.22999999975</v>
      </c>
      <c r="I39" s="36">
        <f>'[1]вспомогат'!K37</f>
        <v>121.8006956234153</v>
      </c>
      <c r="J39" s="37">
        <f>'[1]вспомогат'!L37</f>
        <v>197754.1100000001</v>
      </c>
    </row>
    <row r="40" spans="1:10" ht="12.75" customHeight="1">
      <c r="A40" s="46" t="s">
        <v>42</v>
      </c>
      <c r="B40" s="44">
        <f>'[1]вспомогат'!B38</f>
        <v>14272562</v>
      </c>
      <c r="C40" s="44">
        <f>'[1]вспомогат'!C38</f>
        <v>1142473</v>
      </c>
      <c r="D40" s="44">
        <f>'[1]вспомогат'!D38</f>
        <v>494982</v>
      </c>
      <c r="E40" s="33">
        <f>'[1]вспомогат'!G38</f>
        <v>1214558.5299999998</v>
      </c>
      <c r="F40" s="38">
        <f>'[1]вспомогат'!H38</f>
        <v>390274.1499999998</v>
      </c>
      <c r="G40" s="39">
        <f>'[1]вспомогат'!I38</f>
        <v>78.8461297582538</v>
      </c>
      <c r="H40" s="35">
        <f>'[1]вспомогат'!J38</f>
        <v>-104707.85000000021</v>
      </c>
      <c r="I40" s="36">
        <f>'[1]вспомогат'!K38</f>
        <v>106.30960469087671</v>
      </c>
      <c r="J40" s="37">
        <f>'[1]вспомогат'!L38</f>
        <v>72085.5299999998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1891949</v>
      </c>
      <c r="D41" s="44">
        <f>'[1]вспомогат'!D39</f>
        <v>1002321</v>
      </c>
      <c r="E41" s="33">
        <f>'[1]вспомогат'!G39</f>
        <v>1604484.01</v>
      </c>
      <c r="F41" s="38">
        <f>'[1]вспомогат'!H39</f>
        <v>589487.3700000001</v>
      </c>
      <c r="G41" s="39">
        <f>'[1]вспомогат'!I39</f>
        <v>58.81223380533782</v>
      </c>
      <c r="H41" s="35">
        <f>'[1]вспомогат'!J39</f>
        <v>-412833.6299999999</v>
      </c>
      <c r="I41" s="36">
        <f>'[1]вспомогат'!K39</f>
        <v>84.80588060248981</v>
      </c>
      <c r="J41" s="37">
        <f>'[1]вспомогат'!L39</f>
        <v>-287464.99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2473830</v>
      </c>
      <c r="D42" s="44">
        <f>'[1]вспомогат'!D40</f>
        <v>2473830</v>
      </c>
      <c r="E42" s="33">
        <f>'[1]вспомогат'!G40</f>
        <v>2470653.5700000003</v>
      </c>
      <c r="F42" s="38">
        <f>'[1]вспомогат'!H40</f>
        <v>1007151.3000000005</v>
      </c>
      <c r="G42" s="39">
        <f>'[1]вспомогат'!I40</f>
        <v>40.71222759850113</v>
      </c>
      <c r="H42" s="35">
        <f>'[1]вспомогат'!J40</f>
        <v>-1466678.6999999995</v>
      </c>
      <c r="I42" s="36">
        <f>'[1]вспомогат'!K40</f>
        <v>99.87159869514073</v>
      </c>
      <c r="J42" s="37">
        <f>'[1]вспомогат'!L40</f>
        <v>-3176.429999999702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1914058</v>
      </c>
      <c r="D43" s="44">
        <f>'[1]вспомогат'!D41</f>
        <v>801733</v>
      </c>
      <c r="E43" s="33">
        <f>'[1]вспомогат'!G41</f>
        <v>1389517.53</v>
      </c>
      <c r="F43" s="38">
        <f>'[1]вспомогат'!H41</f>
        <v>389163.2000000002</v>
      </c>
      <c r="G43" s="39">
        <f>'[1]вспомогат'!I41</f>
        <v>48.5402496841218</v>
      </c>
      <c r="H43" s="35">
        <f>'[1]вспомогат'!J41</f>
        <v>-412569.7999999998</v>
      </c>
      <c r="I43" s="36">
        <f>'[1]вспомогат'!K41</f>
        <v>72.59537224054861</v>
      </c>
      <c r="J43" s="37">
        <f>'[1]вспомогат'!L41</f>
        <v>-524540.47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7464881</v>
      </c>
      <c r="D44" s="44">
        <f>'[1]вспомогат'!D42</f>
        <v>3709542</v>
      </c>
      <c r="E44" s="33">
        <f>'[1]вспомогат'!G42</f>
        <v>6756789.010000001</v>
      </c>
      <c r="F44" s="38">
        <f>'[1]вспомогат'!H42</f>
        <v>3789868.77</v>
      </c>
      <c r="G44" s="39">
        <f>'[1]вспомогат'!I42</f>
        <v>102.1654093685959</v>
      </c>
      <c r="H44" s="35">
        <f>'[1]вспомогат'!J42</f>
        <v>80326.77000000002</v>
      </c>
      <c r="I44" s="36">
        <f>'[1]вспомогат'!K42</f>
        <v>90.51435662537689</v>
      </c>
      <c r="J44" s="37">
        <f>'[1]вспомогат'!L42</f>
        <v>-708091.9899999993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11812011</v>
      </c>
      <c r="D45" s="44">
        <f>'[1]вспомогат'!D43</f>
        <v>6397316</v>
      </c>
      <c r="E45" s="33">
        <f>'[1]вспомогат'!G43</f>
        <v>5832136.07</v>
      </c>
      <c r="F45" s="38">
        <f>'[1]вспомогат'!H43</f>
        <v>1499083.4700000007</v>
      </c>
      <c r="G45" s="39">
        <f>'[1]вспомогат'!I43</f>
        <v>23.433006435824034</v>
      </c>
      <c r="H45" s="35">
        <f>'[1]вспомогат'!J43</f>
        <v>-4898232.529999999</v>
      </c>
      <c r="I45" s="36">
        <f>'[1]вспомогат'!K43</f>
        <v>49.37462443947944</v>
      </c>
      <c r="J45" s="37">
        <f>'[1]вспомогат'!L43</f>
        <v>-5979874.93</v>
      </c>
    </row>
    <row r="46" spans="1:10" ht="14.25" customHeight="1">
      <c r="A46" s="47" t="s">
        <v>48</v>
      </c>
      <c r="B46" s="44">
        <f>'[1]вспомогат'!B44</f>
        <v>115434670</v>
      </c>
      <c r="C46" s="44">
        <f>'[1]вспомогат'!C44</f>
        <v>15276002</v>
      </c>
      <c r="D46" s="44">
        <f>'[1]вспомогат'!D44</f>
        <v>6854160</v>
      </c>
      <c r="E46" s="33">
        <f>'[1]вспомогат'!G44</f>
        <v>12378569.899999997</v>
      </c>
      <c r="F46" s="38">
        <f>'[1]вспомогат'!H44</f>
        <v>4642612.889999998</v>
      </c>
      <c r="G46" s="39">
        <f>'[1]вспомогат'!I44</f>
        <v>67.73423570503165</v>
      </c>
      <c r="H46" s="35">
        <f>'[1]вспомогат'!J44</f>
        <v>-2211547.110000002</v>
      </c>
      <c r="I46" s="36">
        <f>'[1]вспомогат'!K44</f>
        <v>81.03278527981338</v>
      </c>
      <c r="J46" s="37">
        <f>'[1]вспомогат'!L44</f>
        <v>-2897432.1000000034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1812600</v>
      </c>
      <c r="D47" s="44">
        <f>'[1]вспомогат'!D45</f>
        <v>1006800</v>
      </c>
      <c r="E47" s="33">
        <f>'[1]вспомогат'!G45</f>
        <v>1945544.35</v>
      </c>
      <c r="F47" s="38">
        <f>'[1]вспомогат'!H45</f>
        <v>704869.9700000002</v>
      </c>
      <c r="G47" s="39">
        <f>'[1]вспомогат'!I45</f>
        <v>70.01092272546686</v>
      </c>
      <c r="H47" s="35">
        <f>'[1]вспомогат'!J45</f>
        <v>-301930.0299999998</v>
      </c>
      <c r="I47" s="36">
        <f>'[1]вспомогат'!K45</f>
        <v>107.33445603001215</v>
      </c>
      <c r="J47" s="37">
        <f>'[1]вспомогат'!L45</f>
        <v>132944.3500000001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2804480</v>
      </c>
      <c r="D48" s="44">
        <f>'[1]вспомогат'!D46</f>
        <v>1531120</v>
      </c>
      <c r="E48" s="33">
        <f>'[1]вспомогат'!G46</f>
        <v>2013794.3100000003</v>
      </c>
      <c r="F48" s="38">
        <f>'[1]вспомогат'!H46</f>
        <v>706224.5900000003</v>
      </c>
      <c r="G48" s="39">
        <f>'[1]вспомогат'!I46</f>
        <v>46.1247054443806</v>
      </c>
      <c r="H48" s="35">
        <f>'[1]вспомогат'!J46</f>
        <v>-824895.4099999997</v>
      </c>
      <c r="I48" s="36">
        <f>'[1]вспомогат'!K46</f>
        <v>71.8063352207896</v>
      </c>
      <c r="J48" s="37">
        <f>'[1]вспомогат'!L46</f>
        <v>-790685.6899999997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10141904</v>
      </c>
      <c r="D49" s="44">
        <f>'[1]вспомогат'!D47</f>
        <v>5352175</v>
      </c>
      <c r="E49" s="33">
        <f>'[1]вспомогат'!G47</f>
        <v>7054706.449999999</v>
      </c>
      <c r="F49" s="38">
        <f>'[1]вспомогат'!H47</f>
        <v>2361016.42</v>
      </c>
      <c r="G49" s="39">
        <f>'[1]вспомогат'!I47</f>
        <v>44.11321416059826</v>
      </c>
      <c r="H49" s="35">
        <f>'[1]вспомогат'!J47</f>
        <v>-2991158.58</v>
      </c>
      <c r="I49" s="36">
        <f>'[1]вспомогат'!K47</f>
        <v>69.55998055197524</v>
      </c>
      <c r="J49" s="37">
        <f>'[1]вспомогат'!L47</f>
        <v>-3087197.5500000007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4380550</v>
      </c>
      <c r="D50" s="44">
        <f>'[1]вспомогат'!D48</f>
        <v>2394600</v>
      </c>
      <c r="E50" s="33">
        <f>'[1]вспомогат'!G48</f>
        <v>3151116.099999999</v>
      </c>
      <c r="F50" s="38">
        <f>'[1]вспомогат'!H48</f>
        <v>1140945.1199999992</v>
      </c>
      <c r="G50" s="39">
        <f>'[1]вспомогат'!I48</f>
        <v>47.646584815835595</v>
      </c>
      <c r="H50" s="35">
        <f>'[1]вспомогат'!J48</f>
        <v>-1253654.8800000008</v>
      </c>
      <c r="I50" s="36">
        <f>'[1]вспомогат'!K48</f>
        <v>71.93425711383273</v>
      </c>
      <c r="J50" s="37">
        <f>'[1]вспомогат'!L48</f>
        <v>-1229433.9000000008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2490575</v>
      </c>
      <c r="D51" s="44">
        <f>'[1]вспомогат'!D49</f>
        <v>1060050</v>
      </c>
      <c r="E51" s="33">
        <f>'[1]вспомогат'!G49</f>
        <v>2642836.08</v>
      </c>
      <c r="F51" s="38">
        <f>'[1]вспомогат'!H49</f>
        <v>871430.0300000003</v>
      </c>
      <c r="G51" s="39">
        <f>'[1]вспомогат'!I49</f>
        <v>82.2065025234659</v>
      </c>
      <c r="H51" s="35">
        <f>'[1]вспомогат'!J49</f>
        <v>-188619.96999999974</v>
      </c>
      <c r="I51" s="36">
        <f>'[1]вспомогат'!K49</f>
        <v>106.1134910613011</v>
      </c>
      <c r="J51" s="37">
        <f>'[1]вспомогат'!L49</f>
        <v>152261.08000000007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3239601</v>
      </c>
      <c r="D52" s="44">
        <f>'[1]вспомогат'!D50</f>
        <v>1614164</v>
      </c>
      <c r="E52" s="33">
        <f>'[1]вспомогат'!G50</f>
        <v>6091968.83</v>
      </c>
      <c r="F52" s="38">
        <f>'[1]вспомогат'!H50</f>
        <v>3722314.5800000005</v>
      </c>
      <c r="G52" s="39">
        <f>'[1]вспомогат'!I50</f>
        <v>230.6032460146553</v>
      </c>
      <c r="H52" s="35">
        <f>'[1]вспомогат'!J50</f>
        <v>2108150.5800000005</v>
      </c>
      <c r="I52" s="36">
        <f>'[1]вспомогат'!K50</f>
        <v>188.0468869468802</v>
      </c>
      <c r="J52" s="37">
        <f>'[1]вспомогат'!L50</f>
        <v>2852367.83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2757240</v>
      </c>
      <c r="D53" s="44">
        <f>'[1]вспомогат'!D51</f>
        <v>1244526</v>
      </c>
      <c r="E53" s="33">
        <f>'[1]вспомогат'!G51</f>
        <v>2161441.9699999997</v>
      </c>
      <c r="F53" s="38">
        <f>'[1]вспомогат'!H51</f>
        <v>663168.6899999995</v>
      </c>
      <c r="G53" s="39">
        <f>'[1]вспомогат'!I51</f>
        <v>53.28684896900503</v>
      </c>
      <c r="H53" s="35">
        <f>'[1]вспомогат'!J51</f>
        <v>-581357.3100000005</v>
      </c>
      <c r="I53" s="36">
        <f>'[1]вспомогат'!K51</f>
        <v>78.3915063614339</v>
      </c>
      <c r="J53" s="37">
        <f>'[1]вспомогат'!L51</f>
        <v>-595798.0300000003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77663030</v>
      </c>
      <c r="D54" s="44">
        <f>'[1]вспомогат'!D52</f>
        <v>40765000</v>
      </c>
      <c r="E54" s="33">
        <f>'[1]вспомогат'!G52</f>
        <v>62685605.550000004</v>
      </c>
      <c r="F54" s="38">
        <f>'[1]вспомогат'!H52</f>
        <v>24964585.380000003</v>
      </c>
      <c r="G54" s="39">
        <f>'[1]вспомогат'!I52</f>
        <v>61.24024378756287</v>
      </c>
      <c r="H54" s="35">
        <f>'[1]вспомогат'!J52</f>
        <v>-15800414.619999997</v>
      </c>
      <c r="I54" s="36">
        <f>'[1]вспомогат'!K52</f>
        <v>80.71485950264882</v>
      </c>
      <c r="J54" s="37">
        <f>'[1]вспомогат'!L52</f>
        <v>-14977424.449999996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6532135</v>
      </c>
      <c r="D55" s="44">
        <f>'[1]вспомогат'!D53</f>
        <v>2974705</v>
      </c>
      <c r="E55" s="33">
        <f>'[1]вспомогат'!G53</f>
        <v>6072178.489999998</v>
      </c>
      <c r="F55" s="38">
        <f>'[1]вспомогат'!H53</f>
        <v>1935161.5599999987</v>
      </c>
      <c r="G55" s="39">
        <f>'[1]вспомогат'!I53</f>
        <v>65.05389811762842</v>
      </c>
      <c r="H55" s="35">
        <f>'[1]вспомогат'!J53</f>
        <v>-1039543.4400000013</v>
      </c>
      <c r="I55" s="36">
        <f>'[1]вспомогат'!K53</f>
        <v>92.95855780690384</v>
      </c>
      <c r="J55" s="37">
        <f>'[1]вспомогат'!L53</f>
        <v>-459956.51000000164</v>
      </c>
    </row>
    <row r="56" spans="1:10" ht="14.25" customHeight="1">
      <c r="A56" s="47" t="s">
        <v>58</v>
      </c>
      <c r="B56" s="44">
        <f>'[1]вспомогат'!B54</f>
        <v>12514241</v>
      </c>
      <c r="C56" s="44">
        <f>'[1]вспомогат'!C54</f>
        <v>1908617</v>
      </c>
      <c r="D56" s="44">
        <f>'[1]вспомогат'!D54</f>
        <v>845424</v>
      </c>
      <c r="E56" s="33">
        <f>'[1]вспомогат'!G54</f>
        <v>1348692.1800000002</v>
      </c>
      <c r="F56" s="38">
        <f>'[1]вспомогат'!H54</f>
        <v>523416.7200000002</v>
      </c>
      <c r="G56" s="39">
        <f>'[1]вспомогат'!I54</f>
        <v>61.91174132742863</v>
      </c>
      <c r="H56" s="35">
        <f>'[1]вспомогат'!J54</f>
        <v>-322007.2799999998</v>
      </c>
      <c r="I56" s="36">
        <f>'[1]вспомогат'!K54</f>
        <v>70.66332218564543</v>
      </c>
      <c r="J56" s="37">
        <f>'[1]вспомогат'!L54</f>
        <v>-559924.8199999998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43206596</v>
      </c>
      <c r="D57" s="44">
        <f>'[1]вспомогат'!D55</f>
        <v>23555374</v>
      </c>
      <c r="E57" s="33">
        <f>'[1]вспомогат'!G55</f>
        <v>26270290.110000007</v>
      </c>
      <c r="F57" s="38">
        <f>'[1]вспомогат'!H55</f>
        <v>9566381.900000008</v>
      </c>
      <c r="G57" s="39">
        <f>'[1]вспомогат'!I55</f>
        <v>40.61231165338325</v>
      </c>
      <c r="H57" s="35">
        <f>'[1]вспомогат'!J55</f>
        <v>-13988992.099999992</v>
      </c>
      <c r="I57" s="36">
        <f>'[1]вспомогат'!K55</f>
        <v>60.801573236641936</v>
      </c>
      <c r="J57" s="37">
        <f>'[1]вспомогат'!L55</f>
        <v>-16936305.889999993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6112540</v>
      </c>
      <c r="D58" s="44">
        <f>'[1]вспомогат'!D56</f>
        <v>3058340</v>
      </c>
      <c r="E58" s="33">
        <f>'[1]вспомогат'!G56</f>
        <v>5258094.03</v>
      </c>
      <c r="F58" s="38">
        <f>'[1]вспомогат'!H56</f>
        <v>1460645.980000001</v>
      </c>
      <c r="G58" s="39">
        <f>'[1]вспомогат'!I56</f>
        <v>47.75943747261589</v>
      </c>
      <c r="H58" s="35">
        <f>'[1]вспомогат'!J56</f>
        <v>-1597694.019999999</v>
      </c>
      <c r="I58" s="36">
        <f>'[1]вспомогат'!K56</f>
        <v>86.02142529946634</v>
      </c>
      <c r="J58" s="37">
        <f>'[1]вспомогат'!L56</f>
        <v>-854445.9699999997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1186000</v>
      </c>
      <c r="D59" s="44">
        <f>'[1]вспомогат'!D57</f>
        <v>598450</v>
      </c>
      <c r="E59" s="33">
        <f>'[1]вспомогат'!G57</f>
        <v>1406200.7600000002</v>
      </c>
      <c r="F59" s="38">
        <f>'[1]вспомогат'!H57</f>
        <v>499473.8700000002</v>
      </c>
      <c r="G59" s="39">
        <f>'[1]вспомогат'!I57</f>
        <v>83.46125323753031</v>
      </c>
      <c r="H59" s="35">
        <f>'[1]вспомогат'!J57</f>
        <v>-98976.12999999977</v>
      </c>
      <c r="I59" s="36">
        <f>'[1]вспомогат'!K57</f>
        <v>118.56667453625633</v>
      </c>
      <c r="J59" s="37">
        <f>'[1]вспомогат'!L57</f>
        <v>220200.76000000024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2730810</v>
      </c>
      <c r="D60" s="44">
        <f>'[1]вспомогат'!D58</f>
        <v>1288450</v>
      </c>
      <c r="E60" s="33">
        <f>'[1]вспомогат'!G58</f>
        <v>1972645.3299999998</v>
      </c>
      <c r="F60" s="38">
        <f>'[1]вспомогат'!H58</f>
        <v>492590.2799999998</v>
      </c>
      <c r="G60" s="39">
        <f>'[1]вспомогат'!I58</f>
        <v>38.2312297722069</v>
      </c>
      <c r="H60" s="35">
        <f>'[1]вспомогат'!J58</f>
        <v>-795859.7200000002</v>
      </c>
      <c r="I60" s="36">
        <f>'[1]вспомогат'!K58</f>
        <v>72.23663784737862</v>
      </c>
      <c r="J60" s="37">
        <f>'[1]вспомогат'!L58</f>
        <v>-758164.6700000002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3065360</v>
      </c>
      <c r="D61" s="44">
        <f>'[1]вспомогат'!D59</f>
        <v>1513060</v>
      </c>
      <c r="E61" s="33">
        <f>'[1]вспомогат'!G59</f>
        <v>1863327.4300000004</v>
      </c>
      <c r="F61" s="38">
        <f>'[1]вспомогат'!H59</f>
        <v>706184.9800000002</v>
      </c>
      <c r="G61" s="39">
        <f>'[1]вспомогат'!I59</f>
        <v>46.67263558616315</v>
      </c>
      <c r="H61" s="35">
        <f>'[1]вспомогат'!J59</f>
        <v>-806875.0199999998</v>
      </c>
      <c r="I61" s="36">
        <f>'[1]вспомогат'!K59</f>
        <v>60.786577432993205</v>
      </c>
      <c r="J61" s="37">
        <f>'[1]вспомогат'!L59</f>
        <v>-1202032.5699999996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9998414</v>
      </c>
      <c r="D62" s="44">
        <f>'[1]вспомогат'!D60</f>
        <v>9998414</v>
      </c>
      <c r="E62" s="33">
        <f>'[1]вспомогат'!G60</f>
        <v>11470856.06</v>
      </c>
      <c r="F62" s="38">
        <f>'[1]вспомогат'!H60</f>
        <v>8012927.920000001</v>
      </c>
      <c r="G62" s="39">
        <f>'[1]вспомогат'!I60</f>
        <v>80.14198971956952</v>
      </c>
      <c r="H62" s="35">
        <f>'[1]вспомогат'!J60</f>
        <v>-1985486.0799999991</v>
      </c>
      <c r="I62" s="36">
        <f>'[1]вспомогат'!K60</f>
        <v>114.72675626354341</v>
      </c>
      <c r="J62" s="37">
        <f>'[1]вспомогат'!L60</f>
        <v>1472442.0600000005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2034495</v>
      </c>
      <c r="D63" s="44">
        <f>'[1]вспомогат'!D61</f>
        <v>745902</v>
      </c>
      <c r="E63" s="33">
        <f>'[1]вспомогат'!G61</f>
        <v>2005750.5099999995</v>
      </c>
      <c r="F63" s="38">
        <f>'[1]вспомогат'!H61</f>
        <v>923761.2799999996</v>
      </c>
      <c r="G63" s="39">
        <f>'[1]вспомогат'!I61</f>
        <v>123.84485897611208</v>
      </c>
      <c r="H63" s="35">
        <f>'[1]вспомогат'!J61</f>
        <v>177859.27999999956</v>
      </c>
      <c r="I63" s="36">
        <f>'[1]вспомогат'!K61</f>
        <v>98.58714373837239</v>
      </c>
      <c r="J63" s="37">
        <f>'[1]вспомогат'!L61</f>
        <v>-28744.490000000456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2086354</v>
      </c>
      <c r="D64" s="44">
        <f>'[1]вспомогат'!D62</f>
        <v>2086354</v>
      </c>
      <c r="E64" s="33">
        <f>'[1]вспомогат'!G62</f>
        <v>2203501.17</v>
      </c>
      <c r="F64" s="38">
        <f>'[1]вспомогат'!H62</f>
        <v>512494.19999999995</v>
      </c>
      <c r="G64" s="39">
        <f>'[1]вспомогат'!I62</f>
        <v>24.56410561199106</v>
      </c>
      <c r="H64" s="35">
        <f>'[1]вспомогат'!J62</f>
        <v>-1573859.8</v>
      </c>
      <c r="I64" s="36">
        <f>'[1]вспомогат'!K62</f>
        <v>105.61492297088606</v>
      </c>
      <c r="J64" s="37">
        <f>'[1]вспомогат'!L62</f>
        <v>117147.16999999993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2267920</v>
      </c>
      <c r="D65" s="44">
        <f>'[1]вспомогат'!D63</f>
        <v>1339420</v>
      </c>
      <c r="E65" s="33">
        <f>'[1]вспомогат'!G63</f>
        <v>3216425.1100000003</v>
      </c>
      <c r="F65" s="38">
        <f>'[1]вспомогат'!H63</f>
        <v>772037.0500000003</v>
      </c>
      <c r="G65" s="39">
        <f>'[1]вспомогат'!I63</f>
        <v>57.63965373071929</v>
      </c>
      <c r="H65" s="35">
        <f>'[1]вспомогат'!J63</f>
        <v>-567382.9499999997</v>
      </c>
      <c r="I65" s="36">
        <f>'[1]вспомогат'!K63</f>
        <v>141.82268819005964</v>
      </c>
      <c r="J65" s="37">
        <f>'[1]вспомогат'!L63</f>
        <v>948505.1100000003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11039090</v>
      </c>
      <c r="D66" s="44">
        <f>'[1]вспомогат'!D64</f>
        <v>5536785</v>
      </c>
      <c r="E66" s="33">
        <f>'[1]вспомогат'!G64</f>
        <v>11656885.709999999</v>
      </c>
      <c r="F66" s="38">
        <f>'[1]вспомогат'!H64</f>
        <v>3952594.1999999993</v>
      </c>
      <c r="G66" s="39">
        <f>'[1]вспомогат'!I64</f>
        <v>71.38789387704236</v>
      </c>
      <c r="H66" s="35">
        <f>'[1]вспомогат'!J64</f>
        <v>-1584190.8000000007</v>
      </c>
      <c r="I66" s="36">
        <f>'[1]вспомогат'!K64</f>
        <v>105.59643693456616</v>
      </c>
      <c r="J66" s="37">
        <f>'[1]вспомогат'!L64</f>
        <v>617795.709999999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12074984</v>
      </c>
      <c r="D67" s="44">
        <f>'[1]вспомогат'!D65</f>
        <v>6130642</v>
      </c>
      <c r="E67" s="33">
        <f>'[1]вспомогат'!G65</f>
        <v>11369784.75</v>
      </c>
      <c r="F67" s="38">
        <f>'[1]вспомогат'!H65</f>
        <v>4186191.3499999996</v>
      </c>
      <c r="G67" s="39">
        <f>'[1]вспомогат'!I65</f>
        <v>68.28308275055043</v>
      </c>
      <c r="H67" s="35">
        <f>'[1]вспомогат'!J65</f>
        <v>-1944450.6500000004</v>
      </c>
      <c r="I67" s="36">
        <f>'[1]вспомогат'!K65</f>
        <v>94.15983284118637</v>
      </c>
      <c r="J67" s="37">
        <f>'[1]вспомогат'!L65</f>
        <v>-705199.25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9386503</v>
      </c>
      <c r="D68" s="44">
        <f>'[1]вспомогат'!D66</f>
        <v>5204868</v>
      </c>
      <c r="E68" s="33">
        <f>'[1]вспомогат'!G66</f>
        <v>8452425.66</v>
      </c>
      <c r="F68" s="38">
        <f>'[1]вспомогат'!H66</f>
        <v>3695506.37</v>
      </c>
      <c r="G68" s="39">
        <f>'[1]вспомогат'!I66</f>
        <v>71.00096236830598</v>
      </c>
      <c r="H68" s="35">
        <f>'[1]вспомогат'!J66</f>
        <v>-1509361.63</v>
      </c>
      <c r="I68" s="36">
        <f>'[1]вспомогат'!K66</f>
        <v>90.04871846309537</v>
      </c>
      <c r="J68" s="37">
        <f>'[1]вспомогат'!L66</f>
        <v>-934077.3399999999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144138400</v>
      </c>
      <c r="D69" s="44">
        <f>'[1]вспомогат'!D67</f>
        <v>69093950</v>
      </c>
      <c r="E69" s="33">
        <f>'[1]вспомогат'!G67</f>
        <v>135041077.36</v>
      </c>
      <c r="F69" s="38">
        <f>'[1]вспомогат'!H67</f>
        <v>46795144.23000002</v>
      </c>
      <c r="G69" s="39">
        <f>'[1]вспомогат'!I67</f>
        <v>67.72683314530435</v>
      </c>
      <c r="H69" s="35">
        <f>'[1]вспомогат'!J67</f>
        <v>-22298805.76999998</v>
      </c>
      <c r="I69" s="36">
        <f>'[1]вспомогат'!K67</f>
        <v>93.68848090446406</v>
      </c>
      <c r="J69" s="37">
        <f>'[1]вспомогат'!L67</f>
        <v>-9097322.639999986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1035700000</v>
      </c>
      <c r="D70" s="44">
        <f>'[1]вспомогат'!D68</f>
        <v>571500000</v>
      </c>
      <c r="E70" s="33">
        <f>'[1]вспомогат'!G68</f>
        <v>840592884.82</v>
      </c>
      <c r="F70" s="38">
        <f>'[1]вспомогат'!H68</f>
        <v>386784144.7500002</v>
      </c>
      <c r="G70" s="39">
        <f>'[1]вспомогат'!I68</f>
        <v>67.67876548556434</v>
      </c>
      <c r="H70" s="35">
        <f>'[1]вспомогат'!J68</f>
        <v>-184715855.24999982</v>
      </c>
      <c r="I70" s="36">
        <f>'[1]вспомогат'!K68</f>
        <v>81.1618118007145</v>
      </c>
      <c r="J70" s="37">
        <f>'[1]вспомогат'!L68</f>
        <v>-195107115.17999995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2821396</v>
      </c>
      <c r="D71" s="44">
        <f>'[1]вспомогат'!D69</f>
        <v>2821396</v>
      </c>
      <c r="E71" s="33">
        <f>'[1]вспомогат'!G69</f>
        <v>1743014.5799999998</v>
      </c>
      <c r="F71" s="38">
        <f>'[1]вспомогат'!H69</f>
        <v>733067.1799999997</v>
      </c>
      <c r="G71" s="39">
        <f>'[1]вспомогат'!I69</f>
        <v>25.982427847774638</v>
      </c>
      <c r="H71" s="35">
        <f>'[1]вспомогат'!J69</f>
        <v>-2088328.8200000003</v>
      </c>
      <c r="I71" s="36">
        <f>'[1]вспомогат'!K69</f>
        <v>61.7784451385059</v>
      </c>
      <c r="J71" s="37">
        <f>'[1]вспомогат'!L69</f>
        <v>-1078381.4200000002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3606386</v>
      </c>
      <c r="D72" s="44">
        <f>'[1]вспомогат'!D70</f>
        <v>1947886</v>
      </c>
      <c r="E72" s="33">
        <f>'[1]вспомогат'!G70</f>
        <v>3529629.98</v>
      </c>
      <c r="F72" s="38">
        <f>'[1]вспомогат'!H70</f>
        <v>1408100.9100000001</v>
      </c>
      <c r="G72" s="39">
        <f>'[1]вспомогат'!I70</f>
        <v>72.28867141095527</v>
      </c>
      <c r="H72" s="35">
        <f>'[1]вспомогат'!J70</f>
        <v>-539785.0899999999</v>
      </c>
      <c r="I72" s="36">
        <f>'[1]вспомогат'!K70</f>
        <v>97.87166376533183</v>
      </c>
      <c r="J72" s="37">
        <f>'[1]вспомогат'!L70</f>
        <v>-76756.02000000002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4763384</v>
      </c>
      <c r="D73" s="44">
        <f>'[1]вспомогат'!D71</f>
        <v>2212942</v>
      </c>
      <c r="E73" s="33">
        <f>'[1]вспомогат'!G71</f>
        <v>4319767.39</v>
      </c>
      <c r="F73" s="38">
        <f>'[1]вспомогат'!H71</f>
        <v>2356733.63</v>
      </c>
      <c r="G73" s="39">
        <f>'[1]вспомогат'!I71</f>
        <v>106.49775863985589</v>
      </c>
      <c r="H73" s="35">
        <f>'[1]вспомогат'!J71</f>
        <v>143791.6299999999</v>
      </c>
      <c r="I73" s="36">
        <f>'[1]вспомогат'!K71</f>
        <v>90.68694419765443</v>
      </c>
      <c r="J73" s="37">
        <f>'[1]вспомогат'!L71</f>
        <v>-443616.61000000034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25651100</v>
      </c>
      <c r="D74" s="44">
        <f>'[1]вспомогат'!D72</f>
        <v>12836600</v>
      </c>
      <c r="E74" s="33">
        <f>'[1]вспомогат'!G72</f>
        <v>41144375.41</v>
      </c>
      <c r="F74" s="38">
        <f>'[1]вспомогат'!H72</f>
        <v>24692711.25</v>
      </c>
      <c r="G74" s="39">
        <f>'[1]вспомогат'!I72</f>
        <v>192.36177219824563</v>
      </c>
      <c r="H74" s="35">
        <f>'[1]вспомогат'!J72</f>
        <v>11856111.25</v>
      </c>
      <c r="I74" s="36">
        <f>'[1]вспомогат'!K72</f>
        <v>160.40004292213587</v>
      </c>
      <c r="J74" s="37">
        <f>'[1]вспомогат'!L72</f>
        <v>15493275.409999996</v>
      </c>
    </row>
    <row r="75" spans="1:10" ht="14.25" customHeight="1">
      <c r="A75" s="47" t="s">
        <v>77</v>
      </c>
      <c r="B75" s="44">
        <f>'[1]вспомогат'!B73</f>
        <v>25925474</v>
      </c>
      <c r="C75" s="44">
        <f>'[1]вспомогат'!C73</f>
        <v>3416139</v>
      </c>
      <c r="D75" s="44">
        <f>'[1]вспомогат'!D73</f>
        <v>1826904</v>
      </c>
      <c r="E75" s="33">
        <f>'[1]вспомогат'!G73</f>
        <v>3283542.1100000003</v>
      </c>
      <c r="F75" s="38">
        <f>'[1]вспомогат'!H73</f>
        <v>1190505.2700000003</v>
      </c>
      <c r="G75" s="39">
        <f>'[1]вспомогат'!I73</f>
        <v>65.16517945113702</v>
      </c>
      <c r="H75" s="35">
        <f>'[1]вспомогат'!J73</f>
        <v>-636398.7299999997</v>
      </c>
      <c r="I75" s="36">
        <f>'[1]вспомогат'!K73</f>
        <v>96.11851596202614</v>
      </c>
      <c r="J75" s="37">
        <f>'[1]вспомогат'!L73</f>
        <v>-132596.88999999966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101300000</v>
      </c>
      <c r="D76" s="44">
        <f>'[1]вспомогат'!D74</f>
        <v>54163000</v>
      </c>
      <c r="E76" s="33">
        <f>'[1]вспомогат'!G74</f>
        <v>88617170.81</v>
      </c>
      <c r="F76" s="38">
        <f>'[1]вспомогат'!H74</f>
        <v>38540400.44000001</v>
      </c>
      <c r="G76" s="39">
        <f>'[1]вспомогат'!I74</f>
        <v>71.15632524047784</v>
      </c>
      <c r="H76" s="35">
        <f>'[1]вспомогат'!J74</f>
        <v>-15622599.559999987</v>
      </c>
      <c r="I76" s="36">
        <f>'[1]вспомогат'!K74</f>
        <v>87.47993169792694</v>
      </c>
      <c r="J76" s="37">
        <f>'[1]вспомогат'!L74</f>
        <v>-12682829.189999998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2899985</v>
      </c>
      <c r="D77" s="44">
        <f>'[1]вспомогат'!D75</f>
        <v>1225066</v>
      </c>
      <c r="E77" s="33">
        <f>'[1]вспомогат'!G75</f>
        <v>2220786.6599999997</v>
      </c>
      <c r="F77" s="38">
        <f>'[1]вспомогат'!H75</f>
        <v>695285.2699999998</v>
      </c>
      <c r="G77" s="39">
        <f>'[1]вспомогат'!I75</f>
        <v>56.75492340820819</v>
      </c>
      <c r="H77" s="35">
        <f>'[1]вспомогат'!J75</f>
        <v>-529780.7300000002</v>
      </c>
      <c r="I77" s="36">
        <f>'[1]вспомогат'!K75</f>
        <v>76.57924644437814</v>
      </c>
      <c r="J77" s="37">
        <f>'[1]вспомогат'!L75</f>
        <v>-679198.3400000003</v>
      </c>
    </row>
    <row r="78" spans="1:10" ht="14.25" customHeight="1">
      <c r="A78" s="47" t="s">
        <v>80</v>
      </c>
      <c r="B78" s="44">
        <f>'[1]вспомогат'!B76</f>
        <v>53611910</v>
      </c>
      <c r="C78" s="44">
        <f>'[1]вспомогат'!C76</f>
        <v>6360255</v>
      </c>
      <c r="D78" s="44">
        <f>'[1]вспомогат'!D76</f>
        <v>3479440</v>
      </c>
      <c r="E78" s="33">
        <f>'[1]вспомогат'!G76</f>
        <v>5240184.87</v>
      </c>
      <c r="F78" s="38">
        <f>'[1]вспомогат'!H76</f>
        <v>1942274.789999999</v>
      </c>
      <c r="G78" s="39">
        <f>'[1]вспомогат'!I76</f>
        <v>55.82147673188786</v>
      </c>
      <c r="H78" s="35">
        <f>'[1]вспомогат'!J76</f>
        <v>-1537165.210000001</v>
      </c>
      <c r="I78" s="36">
        <f>'[1]вспомогат'!K76</f>
        <v>82.38954051370581</v>
      </c>
      <c r="J78" s="37">
        <f>'[1]вспомогат'!L76</f>
        <v>-1120070.13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2477729</v>
      </c>
      <c r="D79" s="44">
        <f>'[1]вспомогат'!D77</f>
        <v>1288397</v>
      </c>
      <c r="E79" s="33">
        <f>'[1]вспомогат'!G77</f>
        <v>2423485.85</v>
      </c>
      <c r="F79" s="38">
        <f>'[1]вспомогат'!H77</f>
        <v>987273.3</v>
      </c>
      <c r="G79" s="39">
        <f>'[1]вспомогат'!I77</f>
        <v>76.6280346818566</v>
      </c>
      <c r="H79" s="35">
        <f>'[1]вспомогат'!J77</f>
        <v>-301123.69999999995</v>
      </c>
      <c r="I79" s="36">
        <f>'[1]вспомогат'!K77</f>
        <v>97.81077147662235</v>
      </c>
      <c r="J79" s="37">
        <f>'[1]вспомогат'!L77</f>
        <v>-54243.14999999991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4702600</v>
      </c>
      <c r="D80" s="44">
        <f>'[1]вспомогат'!D78</f>
        <v>2812300</v>
      </c>
      <c r="E80" s="33">
        <f>'[1]вспомогат'!G78</f>
        <v>5411460.26</v>
      </c>
      <c r="F80" s="38">
        <f>'[1]вспомогат'!H78</f>
        <v>1997671.7599999998</v>
      </c>
      <c r="G80" s="39">
        <f>'[1]вспомогат'!I78</f>
        <v>71.03338050705827</v>
      </c>
      <c r="H80" s="35">
        <f>'[1]вспомогат'!J78</f>
        <v>-814628.2400000002</v>
      </c>
      <c r="I80" s="36">
        <f>'[1]вспомогат'!K78</f>
        <v>115.07379449666142</v>
      </c>
      <c r="J80" s="37">
        <f>'[1]вспомогат'!L78</f>
        <v>708860.2599999998</v>
      </c>
    </row>
    <row r="81" spans="1:10" ht="14.25" customHeight="1">
      <c r="A81" s="47" t="s">
        <v>83</v>
      </c>
      <c r="B81" s="44">
        <f>'[1]вспомогат'!B79</f>
        <v>15486500</v>
      </c>
      <c r="C81" s="44">
        <f>'[1]вспомогат'!C79</f>
        <v>2931849</v>
      </c>
      <c r="D81" s="44">
        <f>'[1]вспомогат'!D79</f>
        <v>1529247</v>
      </c>
      <c r="E81" s="33">
        <f>'[1]вспомогат'!G79</f>
        <v>1710121.5299999998</v>
      </c>
      <c r="F81" s="38">
        <f>'[1]вспомогат'!H79</f>
        <v>600805.9199999997</v>
      </c>
      <c r="G81" s="39">
        <f>'[1]вспомогат'!I79</f>
        <v>39.28769649376456</v>
      </c>
      <c r="H81" s="35">
        <f>'[1]вспомогат'!J79</f>
        <v>-928441.0800000003</v>
      </c>
      <c r="I81" s="36">
        <f>'[1]вспомогат'!K79</f>
        <v>58.32911347071421</v>
      </c>
      <c r="J81" s="37">
        <f>'[1]вспомогат'!L79</f>
        <v>-1221727.4700000002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1374122</v>
      </c>
      <c r="D82" s="44">
        <f>'[1]вспомогат'!D80</f>
        <v>1374122</v>
      </c>
      <c r="E82" s="33">
        <f>'[1]вспомогат'!G80</f>
        <v>2000251.4000000001</v>
      </c>
      <c r="F82" s="38">
        <f>'[1]вспомогат'!H80</f>
        <v>547278.4800000002</v>
      </c>
      <c r="G82" s="39">
        <f>'[1]вспомогат'!I80</f>
        <v>39.82750294369789</v>
      </c>
      <c r="H82" s="35">
        <f>'[1]вспомогат'!J80</f>
        <v>-826843.5199999998</v>
      </c>
      <c r="I82" s="36">
        <f>'[1]вспомогат'!K80</f>
        <v>145.5657794577192</v>
      </c>
      <c r="J82" s="37">
        <f>'[1]вспомогат'!L80</f>
        <v>626129.4000000001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3098600</v>
      </c>
      <c r="D83" s="44">
        <f>'[1]вспомогат'!D81</f>
        <v>1549300</v>
      </c>
      <c r="E83" s="33">
        <f>'[1]вспомогат'!G81</f>
        <v>2852679.6400000006</v>
      </c>
      <c r="F83" s="38">
        <f>'[1]вспомогат'!H81</f>
        <v>1268647.2900000007</v>
      </c>
      <c r="G83" s="39">
        <f>'[1]вспомогат'!I81</f>
        <v>81.8851926676564</v>
      </c>
      <c r="H83" s="35">
        <f>'[1]вспомогат'!J81</f>
        <v>-280652.70999999926</v>
      </c>
      <c r="I83" s="36">
        <f>'[1]вспомогат'!K81</f>
        <v>92.06350093590656</v>
      </c>
      <c r="J83" s="37">
        <f>'[1]вспомогат'!L81</f>
        <v>-245920.3599999994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23198884</v>
      </c>
      <c r="D84" s="44">
        <f>'[1]вспомогат'!D82</f>
        <v>11716459</v>
      </c>
      <c r="E84" s="33">
        <f>'[1]вспомогат'!G82</f>
        <v>17079731.900000002</v>
      </c>
      <c r="F84" s="38">
        <f>'[1]вспомогат'!H82</f>
        <v>6262915.710000003</v>
      </c>
      <c r="G84" s="39">
        <f>'[1]вспомогат'!I82</f>
        <v>53.45399757725438</v>
      </c>
      <c r="H84" s="35">
        <f>'[1]вспомогат'!J82</f>
        <v>-5453543.289999997</v>
      </c>
      <c r="I84" s="36">
        <f>'[1]вспомогат'!K82</f>
        <v>73.623075575532</v>
      </c>
      <c r="J84" s="37">
        <f>'[1]вспомогат'!L82</f>
        <v>-6119152.099999998</v>
      </c>
    </row>
    <row r="85" spans="1:10" ht="15" customHeight="1">
      <c r="A85" s="48" t="s">
        <v>87</v>
      </c>
      <c r="B85" s="41">
        <f>SUM(B18:B84)</f>
        <v>11601071434</v>
      </c>
      <c r="C85" s="41">
        <f>SUM(C18:C84)</f>
        <v>1769678464</v>
      </c>
      <c r="D85" s="41">
        <f>SUM(D18:D84)</f>
        <v>955323245</v>
      </c>
      <c r="E85" s="41">
        <f>SUM(E18:E84)</f>
        <v>1482808891.4000003</v>
      </c>
      <c r="F85" s="41">
        <f>SUM(F18:F84)</f>
        <v>639141411.22</v>
      </c>
      <c r="G85" s="42">
        <f>F85/D85*100</f>
        <v>66.90315707957049</v>
      </c>
      <c r="H85" s="41">
        <f>SUM(H38:H84)</f>
        <v>-281888659.9799997</v>
      </c>
      <c r="I85" s="43">
        <f>E85/C85*100</f>
        <v>83.78973477749234</v>
      </c>
      <c r="J85" s="41">
        <f>SUM(J18:J84)</f>
        <v>-286869572.59999996</v>
      </c>
    </row>
    <row r="86" spans="1:10" ht="15.75" customHeight="1">
      <c r="A86" s="49" t="s">
        <v>88</v>
      </c>
      <c r="B86" s="50">
        <f>'[1]вспомогат'!B83</f>
        <v>14029217534</v>
      </c>
      <c r="C86" s="50">
        <f>'[1]вспомогат'!C83</f>
        <v>2124292034</v>
      </c>
      <c r="D86" s="50">
        <f>'[1]вспомогат'!D83</f>
        <v>1171531565</v>
      </c>
      <c r="E86" s="50">
        <f>'[1]вспомогат'!G83</f>
        <v>1807163854.26</v>
      </c>
      <c r="F86" s="50">
        <f>'[1]вспомогат'!H83</f>
        <v>826158160.97</v>
      </c>
      <c r="G86" s="51">
        <f>'[1]вспомогат'!I83</f>
        <v>70.51949649943919</v>
      </c>
      <c r="H86" s="50">
        <f>'[1]вспомогат'!J83</f>
        <v>-345373404.0299998</v>
      </c>
      <c r="I86" s="51">
        <f>'[1]вспомогат'!K83</f>
        <v>85.07134731645847</v>
      </c>
      <c r="J86" s="50">
        <f>'[1]вспомогат'!L83</f>
        <v>-317128179.74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18.02.2021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2021-02-19T11:40:30Z</dcterms:created>
  <dcterms:modified xsi:type="dcterms:W3CDTF">2021-02-19T11:40:58Z</dcterms:modified>
  <cp:category/>
  <cp:version/>
  <cp:contentType/>
  <cp:contentStatus/>
</cp:coreProperties>
</file>